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UB-O3020200\Ceew\e-REEW_2018-2024\Lot-23_Décembre 2024\3_Pour validation\DECHETS 2\"/>
    </mc:Choice>
  </mc:AlternateContent>
  <xr:revisionPtr revIDLastSave="0" documentId="13_ncr:1_{62D7D757-06BC-4A56-BC1D-F5D1CAB45076}" xr6:coauthVersionLast="47" xr6:coauthVersionMax="47" xr10:uidLastSave="{00000000-0000-0000-0000-000000000000}"/>
  <bookViews>
    <workbookView xWindow="-108" yWindow="-108" windowWidth="23256" windowHeight="12456" xr2:uid="{6304ECB4-E223-45F0-96F3-A715B75DC44D}"/>
  </bookViews>
  <sheets>
    <sheet name="Indicateur 1" sheetId="3" r:id="rId1"/>
    <sheet name="Indicateur 2" sheetId="12" r:id="rId2"/>
    <sheet name="Indicateur 3" sheetId="11" r:id="rId3"/>
    <sheet name="Indicateur 4" sheetId="4" r:id="rId4"/>
    <sheet name="Indicateur 5" sheetId="13" r:id="rId5"/>
    <sheet name="Indacteur 6" sheetId="14" r:id="rId6"/>
  </sheets>
  <definedNames>
    <definedName name="_Hlk179376521" localSheetId="2">'Indicateur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3" l="1"/>
  <c r="G43" i="3"/>
  <c r="G44" i="3"/>
  <c r="G41" i="3"/>
</calcChain>
</file>

<file path=xl/sharedStrings.xml><?xml version="1.0" encoding="utf-8"?>
<sst xmlns="http://schemas.openxmlformats.org/spreadsheetml/2006/main" count="391" uniqueCount="344">
  <si>
    <t>Encombrants</t>
  </si>
  <si>
    <t>OMB</t>
  </si>
  <si>
    <t>Autres déchets valorisables</t>
  </si>
  <si>
    <t>Déchets verts</t>
  </si>
  <si>
    <t>OM CS</t>
  </si>
  <si>
    <t>Déchets communaux</t>
  </si>
  <si>
    <t>kt</t>
  </si>
  <si>
    <t>Il s'agit d'une partie des déchets communaux similaires par leur nature et leur composition aux déchets ménagers.</t>
  </si>
  <si>
    <t>Bois</t>
  </si>
  <si>
    <t>Métaux</t>
  </si>
  <si>
    <t>Déchets inertes</t>
  </si>
  <si>
    <t>Déchets organiques</t>
  </si>
  <si>
    <t>Papiers et cartons</t>
  </si>
  <si>
    <t>DEEE**</t>
  </si>
  <si>
    <t>%</t>
  </si>
  <si>
    <t>TOTAL</t>
  </si>
  <si>
    <t>Collectes sélectives</t>
  </si>
  <si>
    <t xml:space="preserve">Encombrants </t>
  </si>
  <si>
    <t>Verre</t>
  </si>
  <si>
    <t>Collectes non sélectives****</t>
  </si>
  <si>
    <t>*** Plastiques rigides, déchets spéciaux en mélange, déchets de plâtre….</t>
  </si>
  <si>
    <t>Déchets communaux***</t>
  </si>
  <si>
    <t>Autres***</t>
  </si>
  <si>
    <t>PMC / P+MC</t>
  </si>
  <si>
    <t>Valeurs absolues (kt)</t>
  </si>
  <si>
    <t>En recyparcs</t>
  </si>
  <si>
    <r>
      <rPr>
        <i/>
        <sz val="8"/>
        <color theme="1"/>
        <rFont val="Arial"/>
        <family val="2"/>
      </rPr>
      <t>Via</t>
    </r>
    <r>
      <rPr>
        <sz val="8"/>
        <color theme="1"/>
        <rFont val="Arial"/>
        <family val="2"/>
      </rPr>
      <t xml:space="preserve"> des points d'apport volontaire**</t>
    </r>
  </si>
  <si>
    <r>
      <rPr>
        <i/>
        <sz val="8"/>
        <color theme="1"/>
        <rFont val="Arial"/>
        <family val="2"/>
      </rPr>
      <t>Via</t>
    </r>
    <r>
      <rPr>
        <sz val="8"/>
        <color theme="1"/>
        <rFont val="Arial"/>
        <family val="2"/>
      </rPr>
      <t xml:space="preserve"> des points d'apport volontaire</t>
    </r>
  </si>
  <si>
    <t>** Déchets d'équipements électriques et électroniques.</t>
  </si>
  <si>
    <t>** Bulles à verre, bulles à textile, Oliebox, boîtes Bebat que l'on retrouve à l’entrée de certains magasins…</t>
  </si>
  <si>
    <t>*** Une partie des déchets communaux similaires par leur nature et leur composition aux déchets ménagers.</t>
  </si>
  <si>
    <t>**** Collecte des déchets ménagers résiduels (DMR), soit de la poubelle tout-venant (anciennement dénommée ordures ménagères brutes). Le système de tarification des déchets en Wallonie incite les ménages à ne laisser dans cette poubelle que les déchets non recyclables.</t>
  </si>
  <si>
    <t>Déchets ménagers et assimilés* (DMA) collectés sélectivement dans les recyparcs en Wallonie (2022)</t>
  </si>
  <si>
    <t>Modes de collecte des déchets ménagers et assimilés* (DMA) en Wallonie</t>
  </si>
  <si>
    <t>** Bulles à verre et textile, oliebox,  boîtes Bebat que l'on retrouve à l’entrée de certains magasins…</t>
  </si>
  <si>
    <t>Déchets ménagers et assimilés* (DMA) collectés en Wallonie, par modes de collecte (2022)</t>
  </si>
  <si>
    <t>Parts (%)</t>
  </si>
  <si>
    <t>* Les déchets "assimilés" correspondent aux déchets en mélange et aux déchets collectés sélectivement provenant d'autres sources que les ménages, lorsque ces déchets sont similaires par leur nature et leur composition aux déchets ménagers et qu'ils sont collectés par les pouvoirs publics : déchets d'activités professionnelles à domicile, déchets des administrations, des écoles, des bureaux...</t>
  </si>
  <si>
    <t>Le réseau de recyparcs en Wallonie (2023)</t>
  </si>
  <si>
    <t>Beauvechain</t>
  </si>
  <si>
    <t>Braine-l'Alleud</t>
  </si>
  <si>
    <t>Braine-le-Château</t>
  </si>
  <si>
    <t>Chaumont-Gistoux</t>
  </si>
  <si>
    <t>Court-Saint-Etienne</t>
  </si>
  <si>
    <t>Genappe</t>
  </si>
  <si>
    <t>Grez-Doiceau</t>
  </si>
  <si>
    <t>Incourt</t>
  </si>
  <si>
    <t>Jodoigne</t>
  </si>
  <si>
    <t>Mont-Saint-Guibert</t>
  </si>
  <si>
    <t>Nivelles</t>
  </si>
  <si>
    <t>Perwez</t>
  </si>
  <si>
    <t>Villers-la-Ville</t>
  </si>
  <si>
    <t>Waterloo</t>
  </si>
  <si>
    <t>Chastre</t>
  </si>
  <si>
    <t>Hélécine</t>
  </si>
  <si>
    <t>Orp-Jauche</t>
  </si>
  <si>
    <t>Ramillies</t>
  </si>
  <si>
    <t>Walhain</t>
  </si>
  <si>
    <t>Ittre</t>
  </si>
  <si>
    <t>La Hulpe</t>
  </si>
  <si>
    <t>Rixensart</t>
  </si>
  <si>
    <t>Tubize</t>
  </si>
  <si>
    <t>Wavre</t>
  </si>
  <si>
    <t>Lasne</t>
  </si>
  <si>
    <t>Ottignies-Louvain-la-Neuve</t>
  </si>
  <si>
    <t>Rebecq</t>
  </si>
  <si>
    <t>Limbourg</t>
  </si>
  <si>
    <t>Lontzen</t>
  </si>
  <si>
    <t>Malmedy</t>
  </si>
  <si>
    <t>Olne</t>
  </si>
  <si>
    <t>Raeren</t>
  </si>
  <si>
    <t>Saint-Vith</t>
  </si>
  <si>
    <t>Spa</t>
  </si>
  <si>
    <t>Stavelot</t>
  </si>
  <si>
    <t>Stoumont</t>
  </si>
  <si>
    <t>Waimes</t>
  </si>
  <si>
    <t>Welkenraedt</t>
  </si>
  <si>
    <t>Trois-Ponts</t>
  </si>
  <si>
    <t>Burg-Reuland</t>
  </si>
  <si>
    <t>Plombières</t>
  </si>
  <si>
    <t>Thimister-Clermont</t>
  </si>
  <si>
    <t>Berloz</t>
  </si>
  <si>
    <t>Braives</t>
  </si>
  <si>
    <t>Crisnée</t>
  </si>
  <si>
    <t>Donceel</t>
  </si>
  <si>
    <t>Fexhe-le-Haut-Clocher</t>
  </si>
  <si>
    <t>Geer</t>
  </si>
  <si>
    <t>Hannut</t>
  </si>
  <si>
    <t>Lincent</t>
  </si>
  <si>
    <t>Oreye</t>
  </si>
  <si>
    <t>Remicourt</t>
  </si>
  <si>
    <t>Saint-Georges-sur-Meuse</t>
  </si>
  <si>
    <t>Waremme</t>
  </si>
  <si>
    <t>Wasseiges</t>
  </si>
  <si>
    <t>Faimes</t>
  </si>
  <si>
    <t>Pepinster</t>
  </si>
  <si>
    <t>Theux</t>
  </si>
  <si>
    <t>Verviers</t>
  </si>
  <si>
    <t>Seraing</t>
  </si>
  <si>
    <t>Neupré</t>
  </si>
  <si>
    <t>Florenville</t>
  </si>
  <si>
    <t>Arlon</t>
  </si>
  <si>
    <t>Attert</t>
  </si>
  <si>
    <t>Aubange</t>
  </si>
  <si>
    <t>Martelange</t>
  </si>
  <si>
    <t>Messancy</t>
  </si>
  <si>
    <t>Bastogne</t>
  </si>
  <si>
    <t>Bertogne</t>
  </si>
  <si>
    <t>Fauvillers</t>
  </si>
  <si>
    <t>Houffalize</t>
  </si>
  <si>
    <t>Vielsalm</t>
  </si>
  <si>
    <t>Vaux-sur-Sûre</t>
  </si>
  <si>
    <t>Gouvy</t>
  </si>
  <si>
    <t>Sainte-Ode</t>
  </si>
  <si>
    <t>Durbuy</t>
  </si>
  <si>
    <t>Erezée</t>
  </si>
  <si>
    <t>Hotton</t>
  </si>
  <si>
    <t>La Roche-en-Ardenne</t>
  </si>
  <si>
    <t>Marche-en-Famenne</t>
  </si>
  <si>
    <t>Nassogne</t>
  </si>
  <si>
    <t>Rendeux</t>
  </si>
  <si>
    <t>Tenneville</t>
  </si>
  <si>
    <t>Manhay</t>
  </si>
  <si>
    <t>Bertrix</t>
  </si>
  <si>
    <t>Bouillon</t>
  </si>
  <si>
    <t>Daverdisse</t>
  </si>
  <si>
    <t>Herbeumont</t>
  </si>
  <si>
    <t>Léglise</t>
  </si>
  <si>
    <t>Libin</t>
  </si>
  <si>
    <t>Neufchâteau</t>
  </si>
  <si>
    <t>Paliseul</t>
  </si>
  <si>
    <t>Saint-Hubert</t>
  </si>
  <si>
    <t>Tellin</t>
  </si>
  <si>
    <t>Wellin</t>
  </si>
  <si>
    <t>Libramont-Chevigny</t>
  </si>
  <si>
    <t>Chiny</t>
  </si>
  <si>
    <t>Fontaine-l'Evêque</t>
  </si>
  <si>
    <t>Ath</t>
  </si>
  <si>
    <t>Beloeil</t>
  </si>
  <si>
    <t>Bernissart</t>
  </si>
  <si>
    <t>Brugelette</t>
  </si>
  <si>
    <t>Chièvres</t>
  </si>
  <si>
    <t>Ellezelles</t>
  </si>
  <si>
    <t>Flobecq</t>
  </si>
  <si>
    <t>Enghien</t>
  </si>
  <si>
    <t>Silly</t>
  </si>
  <si>
    <t>Lessines</t>
  </si>
  <si>
    <t>Chapelle-lez-Herlaimont</t>
  </si>
  <si>
    <t>Charleroi</t>
  </si>
  <si>
    <t>Châtelet</t>
  </si>
  <si>
    <t>Courcelles</t>
  </si>
  <si>
    <t>Gerpinnes</t>
  </si>
  <si>
    <t>Montigny-le-Tilleul</t>
  </si>
  <si>
    <t>Pont-à-Celles</t>
  </si>
  <si>
    <t>Aiseau-Presles</t>
  </si>
  <si>
    <t>Les Bons Villers</t>
  </si>
  <si>
    <t>Boussu</t>
  </si>
  <si>
    <t>Hensies</t>
  </si>
  <si>
    <t>Lens</t>
  </si>
  <si>
    <t>Mons</t>
  </si>
  <si>
    <t>Quaregnon</t>
  </si>
  <si>
    <t>Quiévrain</t>
  </si>
  <si>
    <t>Saint-Ghislain</t>
  </si>
  <si>
    <t>Colfontaine</t>
  </si>
  <si>
    <t>Honnelles</t>
  </si>
  <si>
    <t>Quévy</t>
  </si>
  <si>
    <t>Seneffe</t>
  </si>
  <si>
    <t>Manage</t>
  </si>
  <si>
    <t>Anderlues</t>
  </si>
  <si>
    <t>Beaumont</t>
  </si>
  <si>
    <t>Chimay</t>
  </si>
  <si>
    <t>Erquelinnes</t>
  </si>
  <si>
    <t>Froidchapelle</t>
  </si>
  <si>
    <t>Merbes-le-Château</t>
  </si>
  <si>
    <t>Ham-sur-Heure-Nalinnes</t>
  </si>
  <si>
    <t>Sivry-Rance</t>
  </si>
  <si>
    <t>Antoing</t>
  </si>
  <si>
    <t>Pecq</t>
  </si>
  <si>
    <t>Péruwelz</t>
  </si>
  <si>
    <t>Rumes</t>
  </si>
  <si>
    <t>Tournai</t>
  </si>
  <si>
    <t>Brunehaut</t>
  </si>
  <si>
    <t>Leuze-en-Hainaut</t>
  </si>
  <si>
    <t>Mont-de-l'Enclus</t>
  </si>
  <si>
    <t>Comines-Warneton</t>
  </si>
  <si>
    <t>La Louvière</t>
  </si>
  <si>
    <t>Estinnes</t>
  </si>
  <si>
    <t>Frasnes-lez-Anvaing</t>
  </si>
  <si>
    <t>Le Roeulx</t>
  </si>
  <si>
    <t>Ecaussinnes</t>
  </si>
  <si>
    <t>Celles</t>
  </si>
  <si>
    <t>Estaimpuis</t>
  </si>
  <si>
    <t>Mouscron</t>
  </si>
  <si>
    <t>Binche</t>
  </si>
  <si>
    <t>Morlanwelz</t>
  </si>
  <si>
    <t>Dour</t>
  </si>
  <si>
    <t>Frameries</t>
  </si>
  <si>
    <t>Braine-le-Comte</t>
  </si>
  <si>
    <t>Farciennes</t>
  </si>
  <si>
    <t>Fleurus</t>
  </si>
  <si>
    <t>Jurbise</t>
  </si>
  <si>
    <t>Soignies</t>
  </si>
  <si>
    <t>Lobbes</t>
  </si>
  <si>
    <t>Thuin</t>
  </si>
  <si>
    <t>Momignies</t>
  </si>
  <si>
    <t>Etalle</t>
  </si>
  <si>
    <t>Meix-devant-Virton</t>
  </si>
  <si>
    <t>Musson</t>
  </si>
  <si>
    <t>Saint-Léger</t>
  </si>
  <si>
    <t>Tintigny</t>
  </si>
  <si>
    <t>Virton</t>
  </si>
  <si>
    <t>Habay</t>
  </si>
  <si>
    <t>Rouvroy</t>
  </si>
  <si>
    <t>La Bruyère</t>
  </si>
  <si>
    <t>Anhée</t>
  </si>
  <si>
    <t>Beauraing</t>
  </si>
  <si>
    <t>Bièvre</t>
  </si>
  <si>
    <t>Ciney</t>
  </si>
  <si>
    <t>Dinant</t>
  </si>
  <si>
    <t>Gedinne</t>
  </si>
  <si>
    <t>Hamois</t>
  </si>
  <si>
    <t>Havelange</t>
  </si>
  <si>
    <t>Houyet</t>
  </si>
  <si>
    <t>Onhaye</t>
  </si>
  <si>
    <t>Rochefort</t>
  </si>
  <si>
    <t>Somme-Leuze</t>
  </si>
  <si>
    <t>Yvoir</t>
  </si>
  <si>
    <t>Hastière</t>
  </si>
  <si>
    <t>Vresse-sur-Semois</t>
  </si>
  <si>
    <t>Andenne</t>
  </si>
  <si>
    <t>Assesse</t>
  </si>
  <si>
    <t>Eghezée</t>
  </si>
  <si>
    <t>Amay</t>
  </si>
  <si>
    <t>Burdinne</t>
  </si>
  <si>
    <t>Clavier</t>
  </si>
  <si>
    <t>Ferrières</t>
  </si>
  <si>
    <t>Hamoir</t>
  </si>
  <si>
    <t>Héron</t>
  </si>
  <si>
    <t>Huy</t>
  </si>
  <si>
    <t>Marchin</t>
  </si>
  <si>
    <t>Modave</t>
  </si>
  <si>
    <t>Nandrin</t>
  </si>
  <si>
    <t>Ouffet</t>
  </si>
  <si>
    <t>Verlaine</t>
  </si>
  <si>
    <t>Villers-le-Bouillet</t>
  </si>
  <si>
    <t>Wanze</t>
  </si>
  <si>
    <t>Anthisnes</t>
  </si>
  <si>
    <t>Engis</t>
  </si>
  <si>
    <t>Tinlot</t>
  </si>
  <si>
    <t>Ans</t>
  </si>
  <si>
    <t>Awans</t>
  </si>
  <si>
    <t>Aywaille</t>
  </si>
  <si>
    <t>Bassenge</t>
  </si>
  <si>
    <t>Beyne-Heusay</t>
  </si>
  <si>
    <t>Chaudfontaine</t>
  </si>
  <si>
    <t>Comblain-au-Pont</t>
  </si>
  <si>
    <t>Dalhem</t>
  </si>
  <si>
    <t>Esneux</t>
  </si>
  <si>
    <t>Fléron</t>
  </si>
  <si>
    <t>Herstal</t>
  </si>
  <si>
    <t>Juprelle</t>
  </si>
  <si>
    <t>Liège</t>
  </si>
  <si>
    <t>Oupeye</t>
  </si>
  <si>
    <t>Saint-Nicolas</t>
  </si>
  <si>
    <t>Soumagne</t>
  </si>
  <si>
    <t>Sprimont</t>
  </si>
  <si>
    <t>Visé</t>
  </si>
  <si>
    <t>Grâce-Hollogne</t>
  </si>
  <si>
    <t>Blegny</t>
  </si>
  <si>
    <t>Flémalle</t>
  </si>
  <si>
    <t>Trooz</t>
  </si>
  <si>
    <t>Amblève</t>
  </si>
  <si>
    <t>Aubel</t>
  </si>
  <si>
    <t>Baelen</t>
  </si>
  <si>
    <t>Bullange</t>
  </si>
  <si>
    <t>Butgenbach</t>
  </si>
  <si>
    <t>Dison</t>
  </si>
  <si>
    <t>Eupen</t>
  </si>
  <si>
    <t>Herve</t>
  </si>
  <si>
    <t>Jalhay</t>
  </si>
  <si>
    <t>La Calamine</t>
  </si>
  <si>
    <t>Lierneux</t>
  </si>
  <si>
    <t>Floreffe</t>
  </si>
  <si>
    <t>Fosses-la-Ville</t>
  </si>
  <si>
    <t>Gesves</t>
  </si>
  <si>
    <t>Mettet</t>
  </si>
  <si>
    <t>Namur</t>
  </si>
  <si>
    <t>Ohey</t>
  </si>
  <si>
    <t>Profondeville</t>
  </si>
  <si>
    <t>Sombreffe</t>
  </si>
  <si>
    <t>Sambreville</t>
  </si>
  <si>
    <t>Fernelmont</t>
  </si>
  <si>
    <t>Jemeppe-sur-Sambre</t>
  </si>
  <si>
    <t>Gembloux</t>
  </si>
  <si>
    <t>Cerfontaine</t>
  </si>
  <si>
    <t>Doische</t>
  </si>
  <si>
    <t>Florennes</t>
  </si>
  <si>
    <t>Philippeville</t>
  </si>
  <si>
    <t>Walcourt</t>
  </si>
  <si>
    <t>Viroinval</t>
  </si>
  <si>
    <t>Couvin</t>
  </si>
  <si>
    <t xml:space="preserve">Nom de la commune </t>
  </si>
  <si>
    <t>Quantités collectées sélectivement (kg/hab) pour les flux de déchets pour lesquels des objectifs sont fixés dans le PWD-R*</t>
  </si>
  <si>
    <t>28.9</t>
  </si>
  <si>
    <t>6.0</t>
  </si>
  <si>
    <t>0.6</t>
  </si>
  <si>
    <t>0.2</t>
  </si>
  <si>
    <t>9.3</t>
  </si>
  <si>
    <t>43.8</t>
  </si>
  <si>
    <t>31.0</t>
  </si>
  <si>
    <t>22.8</t>
  </si>
  <si>
    <t>7.1</t>
  </si>
  <si>
    <t>0.3</t>
  </si>
  <si>
    <t>13.1</t>
  </si>
  <si>
    <t>49.9</t>
  </si>
  <si>
    <t>36.5</t>
  </si>
  <si>
    <t>82.3</t>
  </si>
  <si>
    <t>2013**</t>
  </si>
  <si>
    <t>Objectif*** du PWD-R pour 2025</t>
  </si>
  <si>
    <t>52.9</t>
  </si>
  <si>
    <t>Verre d’emballages</t>
  </si>
  <si>
    <t>29.2</t>
  </si>
  <si>
    <t>PMC/P+MC</t>
  </si>
  <si>
    <t>23.9</t>
  </si>
  <si>
    <t>Textiles</t>
  </si>
  <si>
    <t>8.2</t>
  </si>
  <si>
    <t xml:space="preserve">Huiles et graisses de friture </t>
  </si>
  <si>
    <t>0.9</t>
  </si>
  <si>
    <t>Piles et accumulateurs</t>
  </si>
  <si>
    <t>DEEE****</t>
  </si>
  <si>
    <t>13.9</t>
  </si>
  <si>
    <t>60.8</t>
  </si>
  <si>
    <t>Déchets de bois</t>
  </si>
  <si>
    <t>30.1</t>
  </si>
  <si>
    <t xml:space="preserve">* Hors fractions issues des encombrants. </t>
  </si>
  <si>
    <t>*** En tenant compte du scénario "prévention".</t>
  </si>
  <si>
    <t>**** Déchets d’équipements électriques et électroniques.</t>
  </si>
  <si>
    <t>Flux de déchets</t>
  </si>
  <si>
    <t>** Gisement de référence.</t>
  </si>
  <si>
    <t>Déchets ménagers et assimilés* (DMA) collectés sélectivement en porte-à-porte en Wallonie (2022)</t>
  </si>
  <si>
    <t>En porte-à-porte</t>
  </si>
  <si>
    <r>
      <rPr>
        <b/>
        <sz val="8"/>
        <rFont val="Arial"/>
        <family val="2"/>
      </rPr>
      <t>REEW – Source</t>
    </r>
    <r>
      <rPr>
        <sz val="8"/>
        <rFont val="Arial"/>
        <family val="2"/>
      </rPr>
      <t> : SPW ARNE - DSD (DIGPD : Cellule données)</t>
    </r>
  </si>
  <si>
    <r>
      <rPr>
        <b/>
        <sz val="8"/>
        <color rgb="FF000000"/>
        <rFont val="Arial"/>
        <family val="2"/>
      </rPr>
      <t>REEW – Source</t>
    </r>
    <r>
      <rPr>
        <sz val="8"/>
        <color rgb="FF000000"/>
        <rFont val="Arial"/>
        <family val="2"/>
      </rPr>
      <t> : SPW ARNE - DSD (Cellule données)</t>
    </r>
  </si>
  <si>
    <t>Nombre de recyparcs actifs
(situation au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</si>
</sst>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 #,##0_-;_-* &quot;-&quot;??_-;_-@_-"/>
    <numFmt numFmtId="166" formatCode="_-* #,##0.00\ _€_-;\-* #,##0.00\ _€_-;_-* &quot;-&quot;??\ _€_-;_-@_-"/>
    <numFmt numFmtId="167" formatCode="#,##0_ ;\-#,##0\ "/>
  </numFmts>
  <fonts count="12" x14ac:knownFonts="1">
    <font>
      <sz val="11"/>
      <color theme="1"/>
      <name val="Calibri"/>
      <family val="2"/>
      <scheme val="minor"/>
    </font>
    <font>
      <b/>
      <sz val="8"/>
      <color rgb="FF333333"/>
      <name val="Arial"/>
      <family val="2"/>
    </font>
    <font>
      <sz val="8"/>
      <color theme="1"/>
      <name val="Arial"/>
      <family val="2"/>
    </font>
    <font>
      <b/>
      <sz val="8"/>
      <color theme="1"/>
      <name val="Arial"/>
      <family val="2"/>
    </font>
    <font>
      <sz val="8"/>
      <color rgb="FF000000"/>
      <name val="Arial"/>
      <family val="2"/>
    </font>
    <font>
      <i/>
      <sz val="8"/>
      <color theme="1"/>
      <name val="Arial"/>
      <family val="2"/>
    </font>
    <font>
      <b/>
      <sz val="8"/>
      <name val="Arial"/>
      <family val="2"/>
    </font>
    <font>
      <sz val="8"/>
      <color rgb="FF000000"/>
      <name val="Calibri"/>
      <family val="2"/>
    </font>
    <font>
      <sz val="8"/>
      <name val="Calibri"/>
      <family val="2"/>
    </font>
    <font>
      <sz val="8"/>
      <name val="Arial"/>
      <family val="2"/>
    </font>
    <font>
      <sz val="11"/>
      <name val="Calibri"/>
      <family val="2"/>
      <scheme val="minor"/>
    </font>
    <font>
      <b/>
      <sz val="8"/>
      <color rgb="FF000000"/>
      <name val="Arial"/>
      <family val="2"/>
    </font>
  </fonts>
  <fills count="7">
    <fill>
      <patternFill patternType="none"/>
    </fill>
    <fill>
      <patternFill patternType="gray125"/>
    </fill>
    <fill>
      <patternFill patternType="solid">
        <fgColor rgb="FFD9D9D9"/>
        <bgColor indexed="64"/>
      </patternFill>
    </fill>
    <fill>
      <patternFill patternType="solid">
        <fgColor rgb="FFF0F0F0"/>
        <bgColor indexed="64"/>
      </patternFill>
    </fill>
    <fill>
      <patternFill patternType="solid">
        <fgColor rgb="FFE1E1E1"/>
        <bgColor indexed="64"/>
      </patternFill>
    </fill>
    <fill>
      <patternFill patternType="solid">
        <fgColor rgb="FFF2F2F2"/>
        <bgColor indexed="64"/>
      </patternFill>
    </fill>
    <fill>
      <patternFill patternType="solid">
        <fgColor rgb="FFA6A6A6"/>
        <bgColor indexed="64"/>
      </patternFill>
    </fill>
  </fills>
  <borders count="11">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2" fillId="0" borderId="0" xfId="0" applyFont="1"/>
    <xf numFmtId="0" fontId="2" fillId="0" borderId="0" xfId="0" applyFont="1" applyAlignment="1">
      <alignment vertical="center"/>
    </xf>
    <xf numFmtId="0" fontId="2" fillId="0" borderId="2" xfId="0" applyFont="1" applyBorder="1"/>
    <xf numFmtId="0" fontId="3" fillId="0" borderId="2" xfId="0" applyFont="1" applyBorder="1" applyAlignment="1">
      <alignment horizontal="center"/>
    </xf>
    <xf numFmtId="0" fontId="3" fillId="0" borderId="2" xfId="0" applyFont="1" applyBorder="1" applyAlignment="1">
      <alignment horizontal="center" vertical="center"/>
    </xf>
    <xf numFmtId="0" fontId="2" fillId="0" borderId="0" xfId="0" applyFont="1" applyFill="1" applyBorder="1"/>
    <xf numFmtId="4" fontId="2" fillId="0" borderId="0" xfId="0" applyNumberFormat="1" applyFont="1" applyFill="1" applyBorder="1"/>
    <xf numFmtId="0" fontId="2" fillId="0" borderId="1" xfId="0" applyFont="1" applyFill="1" applyBorder="1"/>
    <xf numFmtId="3" fontId="2" fillId="0" borderId="0" xfId="0" applyNumberFormat="1" applyFont="1"/>
    <xf numFmtId="164" fontId="2" fillId="0" borderId="0" xfId="0" applyNumberFormat="1" applyFont="1"/>
    <xf numFmtId="9" fontId="2" fillId="0" borderId="0" xfId="0" applyNumberFormat="1" applyFont="1"/>
    <xf numFmtId="4" fontId="2" fillId="0" borderId="0" xfId="0" applyNumberFormat="1" applyFont="1"/>
    <xf numFmtId="3" fontId="2" fillId="0" borderId="0" xfId="0" applyNumberFormat="1" applyFont="1" applyFill="1" applyBorder="1"/>
    <xf numFmtId="1" fontId="2" fillId="0" borderId="0" xfId="0" applyNumberFormat="1" applyFont="1"/>
    <xf numFmtId="3" fontId="2" fillId="0" borderId="2" xfId="0" applyNumberFormat="1" applyFont="1" applyBorder="1" applyAlignment="1">
      <alignment horizontal="center"/>
    </xf>
    <xf numFmtId="3" fontId="2" fillId="0" borderId="2" xfId="0" applyNumberFormat="1" applyFont="1" applyFill="1" applyBorder="1" applyAlignment="1">
      <alignment horizontal="center"/>
    </xf>
    <xf numFmtId="9" fontId="2" fillId="0" borderId="2" xfId="0" applyNumberFormat="1" applyFont="1" applyFill="1" applyBorder="1" applyAlignment="1">
      <alignment horizontal="center"/>
    </xf>
    <xf numFmtId="0" fontId="3" fillId="0" borderId="2" xfId="0" applyFont="1" applyBorder="1"/>
    <xf numFmtId="166" fontId="2" fillId="0" borderId="0" xfId="0" applyNumberFormat="1" applyFont="1"/>
    <xf numFmtId="165" fontId="2" fillId="0" borderId="0" xfId="0" applyNumberFormat="1" applyFont="1" applyFill="1" applyAlignment="1"/>
    <xf numFmtId="165" fontId="2" fillId="0" borderId="0" xfId="0" applyNumberFormat="1" applyFont="1"/>
    <xf numFmtId="0" fontId="3" fillId="0" borderId="2" xfId="0" applyFont="1" applyFill="1" applyBorder="1" applyAlignment="1">
      <alignment horizontal="center"/>
    </xf>
    <xf numFmtId="0" fontId="2" fillId="0" borderId="2" xfId="0" applyFont="1" applyFill="1" applyBorder="1" applyAlignment="1">
      <alignment horizontal="center"/>
    </xf>
    <xf numFmtId="10" fontId="2" fillId="0" borderId="0" xfId="0" applyNumberFormat="1" applyFont="1"/>
    <xf numFmtId="0" fontId="4" fillId="0" borderId="0" xfId="0" applyFont="1" applyAlignment="1">
      <alignment vertical="center"/>
    </xf>
    <xf numFmtId="4" fontId="2" fillId="0" borderId="0" xfId="0" applyNumberFormat="1" applyFont="1" applyFill="1" applyAlignment="1">
      <alignment horizontal="center"/>
    </xf>
    <xf numFmtId="0" fontId="3" fillId="0" borderId="0" xfId="0" applyFont="1"/>
    <xf numFmtId="0" fontId="2" fillId="0" borderId="0" xfId="0" applyFont="1" applyFill="1"/>
    <xf numFmtId="4" fontId="2" fillId="0" borderId="0" xfId="0" applyNumberFormat="1" applyFont="1" applyFill="1" applyAlignment="1">
      <alignment horizontal="left"/>
    </xf>
    <xf numFmtId="4" fontId="2" fillId="0" borderId="0" xfId="0" applyNumberFormat="1" applyFont="1" applyFill="1" applyAlignment="1"/>
    <xf numFmtId="165" fontId="2" fillId="0" borderId="0" xfId="0" applyNumberFormat="1" applyFont="1" applyFill="1"/>
    <xf numFmtId="0" fontId="2" fillId="0" borderId="0" xfId="0" applyFont="1" applyFill="1" applyAlignment="1"/>
    <xf numFmtId="164" fontId="2" fillId="0" borderId="0" xfId="0" applyNumberFormat="1" applyFont="1" applyFill="1" applyBorder="1"/>
    <xf numFmtId="9" fontId="2" fillId="0" borderId="2" xfId="0" applyNumberFormat="1" applyFont="1" applyBorder="1" applyAlignment="1">
      <alignment horizontal="center" vertical="center"/>
    </xf>
    <xf numFmtId="1" fontId="3" fillId="0" borderId="2" xfId="0" applyNumberFormat="1" applyFont="1" applyBorder="1" applyAlignment="1">
      <alignment horizontal="center"/>
    </xf>
    <xf numFmtId="9" fontId="2" fillId="0" borderId="2"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center"/>
    </xf>
    <xf numFmtId="3" fontId="2" fillId="0" borderId="0" xfId="0" applyNumberFormat="1" applyFont="1" applyFill="1" applyBorder="1" applyAlignment="1">
      <alignment horizontal="center"/>
    </xf>
    <xf numFmtId="9" fontId="2" fillId="0" borderId="0" xfId="0" applyNumberFormat="1" applyFont="1" applyFill="1" applyBorder="1" applyAlignment="1">
      <alignment horizontal="center"/>
    </xf>
    <xf numFmtId="0" fontId="3" fillId="0" borderId="0" xfId="0" applyFont="1" applyBorder="1"/>
    <xf numFmtId="9" fontId="2" fillId="0" borderId="0" xfId="0" applyNumberFormat="1" applyFont="1" applyBorder="1" applyAlignment="1">
      <alignment horizontal="center" vertical="center"/>
    </xf>
    <xf numFmtId="0" fontId="2" fillId="0" borderId="2" xfId="0" applyFont="1" applyBorder="1" applyAlignment="1">
      <alignment horizontal="left" indent="1"/>
    </xf>
    <xf numFmtId="167" fontId="2" fillId="0" borderId="2" xfId="0" applyNumberFormat="1" applyFont="1" applyFill="1" applyBorder="1" applyAlignment="1">
      <alignment horizontal="center"/>
    </xf>
    <xf numFmtId="0" fontId="2" fillId="0" borderId="0" xfId="0" applyFont="1" applyBorder="1" applyAlignment="1">
      <alignment horizontal="left" vertical="center"/>
    </xf>
    <xf numFmtId="0" fontId="2" fillId="0" borderId="0" xfId="0" applyFont="1" applyAlignment="1">
      <alignment horizontal="center"/>
    </xf>
    <xf numFmtId="0" fontId="2" fillId="0" borderId="2" xfId="0" applyFont="1" applyBorder="1" applyAlignment="1">
      <alignment horizontal="center"/>
    </xf>
    <xf numFmtId="0" fontId="3" fillId="0" borderId="2" xfId="0" applyFont="1" applyBorder="1" applyAlignment="1">
      <alignment horizontal="center" wrapText="1"/>
    </xf>
    <xf numFmtId="0" fontId="2" fillId="0" borderId="0" xfId="0" applyFont="1" applyAlignment="1">
      <alignment horizontal="left" vertical="center"/>
    </xf>
    <xf numFmtId="0" fontId="6" fillId="0" borderId="0" xfId="0" applyFont="1" applyAlignment="1">
      <alignment horizontal="left" vertical="center" readingOrder="1"/>
    </xf>
    <xf numFmtId="0" fontId="7" fillId="4" borderId="9" xfId="0" applyFont="1" applyFill="1" applyBorder="1" applyAlignment="1">
      <alignment horizontal="left" vertical="center" wrapText="1" readingOrder="1"/>
    </xf>
    <xf numFmtId="0" fontId="7" fillId="4" borderId="9" xfId="0" applyFont="1" applyFill="1" applyBorder="1" applyAlignment="1">
      <alignment horizontal="center" vertical="center" wrapText="1" readingOrder="1"/>
    </xf>
    <xf numFmtId="0" fontId="7" fillId="3" borderId="10" xfId="0" applyFont="1" applyFill="1" applyBorder="1" applyAlignment="1">
      <alignment horizontal="left" vertical="center" wrapText="1" readingOrder="1"/>
    </xf>
    <xf numFmtId="0" fontId="7" fillId="2" borderId="10" xfId="0" applyFont="1" applyFill="1" applyBorder="1" applyAlignment="1">
      <alignment horizontal="center" vertical="center" wrapText="1" readingOrder="1"/>
    </xf>
    <xf numFmtId="0" fontId="7" fillId="4" borderId="10" xfId="0" applyFont="1" applyFill="1" applyBorder="1" applyAlignment="1">
      <alignment horizontal="left" vertical="center" wrapText="1" readingOrder="1"/>
    </xf>
    <xf numFmtId="0" fontId="7" fillId="4" borderId="10" xfId="0" applyFont="1" applyFill="1" applyBorder="1" applyAlignment="1">
      <alignment horizontal="center" vertical="center" wrapText="1" readingOrder="1"/>
    </xf>
    <xf numFmtId="0" fontId="7" fillId="3" borderId="10" xfId="0" applyFont="1" applyFill="1" applyBorder="1" applyAlignment="1">
      <alignment horizontal="center" vertical="center" wrapText="1" readingOrder="1"/>
    </xf>
    <xf numFmtId="0" fontId="7" fillId="5" borderId="10" xfId="0" applyFont="1" applyFill="1" applyBorder="1" applyAlignment="1">
      <alignment horizontal="center" vertical="center" wrapText="1" readingOrder="1"/>
    </xf>
    <xf numFmtId="0" fontId="4" fillId="3" borderId="10" xfId="0" applyFont="1" applyFill="1" applyBorder="1" applyAlignment="1">
      <alignment horizontal="left" vertical="center" wrapText="1" readingOrder="1"/>
    </xf>
    <xf numFmtId="0" fontId="4" fillId="3" borderId="10" xfId="0" applyFont="1" applyFill="1" applyBorder="1" applyAlignment="1">
      <alignment horizontal="center" vertical="center" wrapText="1" readingOrder="1"/>
    </xf>
    <xf numFmtId="0" fontId="8" fillId="6" borderId="8" xfId="0" applyFont="1" applyFill="1" applyBorder="1" applyAlignment="1">
      <alignment horizontal="left" vertical="center" wrapText="1" readingOrder="1"/>
    </xf>
    <xf numFmtId="0" fontId="8" fillId="6" borderId="8" xfId="0" applyFont="1" applyFill="1" applyBorder="1" applyAlignment="1">
      <alignment horizontal="center" vertical="center" wrapText="1" readingOrder="1"/>
    </xf>
    <xf numFmtId="0" fontId="4" fillId="0" borderId="0" xfId="0" applyFont="1"/>
    <xf numFmtId="0" fontId="9" fillId="0" borderId="0" xfId="0" applyFont="1" applyAlignment="1">
      <alignment vertical="center"/>
    </xf>
    <xf numFmtId="4" fontId="9" fillId="0" borderId="0" xfId="0" applyNumberFormat="1" applyFont="1" applyFill="1" applyAlignment="1">
      <alignment horizontal="center"/>
    </xf>
    <xf numFmtId="0" fontId="6" fillId="0" borderId="0" xfId="0" applyFont="1"/>
    <xf numFmtId="0" fontId="9" fillId="0" borderId="0" xfId="0" applyFont="1"/>
    <xf numFmtId="0" fontId="9" fillId="0" borderId="0" xfId="0" applyFont="1" applyFill="1"/>
    <xf numFmtId="0" fontId="9" fillId="0" borderId="0" xfId="0" applyFont="1" applyAlignment="1">
      <alignment vertical="center" wrapText="1"/>
    </xf>
    <xf numFmtId="0" fontId="10" fillId="0" borderId="0" xfId="0" applyFont="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xf>
    <xf numFmtId="0" fontId="3"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CC99FF"/>
      <color rgb="FF99FBBE"/>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11B6-8171-4B4D-894A-FEA6D7EF3108}">
  <dimension ref="B2:L49"/>
  <sheetViews>
    <sheetView tabSelected="1" workbookViewId="0"/>
  </sheetViews>
  <sheetFormatPr baseColWidth="10" defaultRowHeight="10.199999999999999" x14ac:dyDescent="0.2"/>
  <cols>
    <col min="1" max="1" width="3.77734375" style="2" customWidth="1"/>
    <col min="2" max="2" width="31.21875" style="2" customWidth="1"/>
    <col min="3" max="3" width="11.5546875" style="2"/>
    <col min="4" max="4" width="11" style="2" customWidth="1"/>
    <col min="5" max="5" width="23.21875" style="2" bestFit="1" customWidth="1"/>
    <col min="6" max="8" width="11.5546875" style="2"/>
    <col min="9" max="9" width="39.109375" style="2" customWidth="1"/>
    <col min="10" max="16384" width="11.5546875" style="2"/>
  </cols>
  <sheetData>
    <row r="2" spans="2:12" x14ac:dyDescent="0.2">
      <c r="B2" s="1" t="s">
        <v>35</v>
      </c>
    </row>
    <row r="3" spans="2:12" x14ac:dyDescent="0.2">
      <c r="D3" s="3"/>
    </row>
    <row r="4" spans="2:12" x14ac:dyDescent="0.2">
      <c r="B4" s="4"/>
      <c r="C4" s="5" t="s">
        <v>6</v>
      </c>
      <c r="D4" s="6" t="s">
        <v>14</v>
      </c>
    </row>
    <row r="5" spans="2:12" x14ac:dyDescent="0.2">
      <c r="B5" s="19" t="s">
        <v>16</v>
      </c>
      <c r="C5" s="5"/>
      <c r="D5" s="6"/>
    </row>
    <row r="6" spans="2:12" x14ac:dyDescent="0.2">
      <c r="B6" s="44" t="s">
        <v>340</v>
      </c>
      <c r="C6" s="17">
        <v>295.73884600000025</v>
      </c>
      <c r="D6" s="18">
        <v>0.16184853667112453</v>
      </c>
      <c r="E6" s="11"/>
    </row>
    <row r="7" spans="2:12" x14ac:dyDescent="0.2">
      <c r="B7" s="44" t="s">
        <v>25</v>
      </c>
      <c r="C7" s="17">
        <v>906.03083300000048</v>
      </c>
      <c r="D7" s="18">
        <v>0.49584207987330137</v>
      </c>
      <c r="E7" s="11"/>
      <c r="F7" s="8"/>
      <c r="J7" s="10"/>
      <c r="K7" s="11"/>
      <c r="L7" s="12"/>
    </row>
    <row r="8" spans="2:12" x14ac:dyDescent="0.2">
      <c r="B8" s="44" t="s">
        <v>26</v>
      </c>
      <c r="C8" s="17">
        <v>140</v>
      </c>
      <c r="D8" s="18">
        <v>7.6617581492684314E-2</v>
      </c>
      <c r="E8" s="11"/>
      <c r="F8" s="8"/>
      <c r="J8" s="10"/>
      <c r="K8" s="11"/>
    </row>
    <row r="9" spans="2:12" x14ac:dyDescent="0.2">
      <c r="B9" s="44" t="s">
        <v>21</v>
      </c>
      <c r="C9" s="17">
        <v>12</v>
      </c>
      <c r="D9" s="18">
        <v>6.5672212708015121E-3</v>
      </c>
      <c r="E9" s="11"/>
      <c r="F9" s="8"/>
      <c r="G9" s="13"/>
      <c r="J9" s="10"/>
      <c r="K9" s="11"/>
    </row>
    <row r="10" spans="2:12" x14ac:dyDescent="0.2">
      <c r="B10" s="19" t="s">
        <v>19</v>
      </c>
      <c r="C10" s="17"/>
      <c r="D10" s="18"/>
      <c r="E10" s="34"/>
      <c r="F10" s="8"/>
      <c r="G10" s="13"/>
      <c r="J10" s="10"/>
      <c r="K10" s="11"/>
    </row>
    <row r="11" spans="2:12" x14ac:dyDescent="0.2">
      <c r="B11" s="44" t="s">
        <v>340</v>
      </c>
      <c r="C11" s="16">
        <v>450.8774879999998</v>
      </c>
      <c r="D11" s="35">
        <v>0.2467510191432627</v>
      </c>
      <c r="E11" s="34"/>
      <c r="F11" s="8"/>
      <c r="G11" s="13"/>
      <c r="J11" s="10"/>
      <c r="K11" s="11"/>
    </row>
    <row r="12" spans="2:12" x14ac:dyDescent="0.2">
      <c r="B12" s="44" t="s">
        <v>5</v>
      </c>
      <c r="C12" s="16">
        <v>19</v>
      </c>
      <c r="D12" s="35">
        <v>1.0398100345435727E-2</v>
      </c>
      <c r="E12" s="34"/>
      <c r="F12" s="8"/>
      <c r="G12" s="13"/>
      <c r="J12" s="10"/>
      <c r="K12" s="11"/>
    </row>
    <row r="13" spans="2:12" x14ac:dyDescent="0.2">
      <c r="B13" s="44" t="s">
        <v>27</v>
      </c>
      <c r="C13" s="16">
        <v>3</v>
      </c>
      <c r="D13" s="35">
        <v>1.641805317700378E-3</v>
      </c>
      <c r="E13" s="34"/>
      <c r="F13" s="8"/>
      <c r="G13" s="13"/>
      <c r="J13" s="10"/>
      <c r="K13" s="11"/>
    </row>
    <row r="14" spans="2:12" x14ac:dyDescent="0.2">
      <c r="B14" s="4" t="s">
        <v>15</v>
      </c>
      <c r="C14" s="17">
        <v>1827.2568420000002</v>
      </c>
      <c r="D14" s="18">
        <v>1</v>
      </c>
      <c r="E14" s="14"/>
      <c r="F14" s="8"/>
      <c r="J14" s="10"/>
      <c r="K14" s="11"/>
    </row>
    <row r="15" spans="2:12" x14ac:dyDescent="0.2">
      <c r="C15" s="7"/>
      <c r="D15" s="7"/>
      <c r="E15" s="7"/>
      <c r="F15" s="8"/>
      <c r="J15" s="10"/>
      <c r="K15" s="11"/>
    </row>
    <row r="16" spans="2:12" ht="24" customHeight="1" x14ac:dyDescent="0.2">
      <c r="B16" s="70" t="s">
        <v>37</v>
      </c>
      <c r="C16" s="71"/>
      <c r="D16" s="71"/>
      <c r="E16" s="71"/>
      <c r="F16" s="71"/>
      <c r="G16" s="71"/>
      <c r="H16" s="71"/>
      <c r="I16" s="71"/>
    </row>
    <row r="17" spans="2:11" x14ac:dyDescent="0.2">
      <c r="B17" s="65" t="s">
        <v>29</v>
      </c>
      <c r="C17" s="7"/>
      <c r="D17" s="7"/>
      <c r="E17" s="7"/>
      <c r="F17" s="8"/>
    </row>
    <row r="18" spans="2:11" x14ac:dyDescent="0.2">
      <c r="B18" s="2" t="s">
        <v>30</v>
      </c>
      <c r="C18" s="7"/>
      <c r="D18" s="7"/>
      <c r="E18" s="7"/>
      <c r="F18" s="8"/>
    </row>
    <row r="19" spans="2:11" x14ac:dyDescent="0.2">
      <c r="B19" s="2" t="s">
        <v>31</v>
      </c>
      <c r="C19" s="7"/>
      <c r="D19" s="7"/>
      <c r="E19" s="7"/>
      <c r="F19" s="8"/>
      <c r="I19" s="9"/>
      <c r="J19" s="10"/>
      <c r="K19" s="12"/>
    </row>
    <row r="20" spans="2:11" x14ac:dyDescent="0.2">
      <c r="C20" s="7"/>
      <c r="D20" s="7"/>
      <c r="E20" s="7"/>
      <c r="F20" s="8"/>
      <c r="J20" s="10"/>
      <c r="K20" s="12"/>
    </row>
    <row r="21" spans="2:11" x14ac:dyDescent="0.2">
      <c r="B21" s="65" t="s">
        <v>341</v>
      </c>
      <c r="C21" s="7"/>
      <c r="D21" s="7"/>
      <c r="E21" s="7"/>
      <c r="F21" s="8"/>
      <c r="J21" s="10"/>
      <c r="K21" s="12"/>
    </row>
    <row r="22" spans="2:11" x14ac:dyDescent="0.2">
      <c r="C22" s="7"/>
      <c r="D22" s="7"/>
      <c r="E22" s="7"/>
      <c r="F22" s="8"/>
      <c r="J22" s="10"/>
      <c r="K22" s="12"/>
    </row>
    <row r="24" spans="2:11" x14ac:dyDescent="0.2">
      <c r="C24" s="15"/>
    </row>
    <row r="25" spans="2:11" x14ac:dyDescent="0.2">
      <c r="C25" s="15"/>
    </row>
    <row r="28" spans="2:11" x14ac:dyDescent="0.2">
      <c r="C28" s="15"/>
    </row>
    <row r="29" spans="2:11" x14ac:dyDescent="0.2">
      <c r="C29" s="15"/>
    </row>
    <row r="30" spans="2:11" x14ac:dyDescent="0.2">
      <c r="C30" s="15"/>
    </row>
    <row r="40" spans="4:7" x14ac:dyDescent="0.2">
      <c r="G40" s="2">
        <v>1000</v>
      </c>
    </row>
    <row r="41" spans="4:7" x14ac:dyDescent="0.2">
      <c r="D41" s="2" t="s">
        <v>5</v>
      </c>
      <c r="E41" s="2" t="s">
        <v>2</v>
      </c>
      <c r="F41" s="13">
        <v>36.340999999999994</v>
      </c>
      <c r="G41" s="15">
        <f>F41/$G$40</f>
        <v>3.6340999999999991E-2</v>
      </c>
    </row>
    <row r="42" spans="4:7" x14ac:dyDescent="0.2">
      <c r="D42" s="2" t="s">
        <v>5</v>
      </c>
      <c r="E42" s="2" t="s">
        <v>0</v>
      </c>
      <c r="F42" s="13">
        <v>12004.433000000001</v>
      </c>
      <c r="G42" s="15">
        <f t="shared" ref="G42:G44" si="0">F42/$G$40</f>
        <v>12.004433000000001</v>
      </c>
    </row>
    <row r="43" spans="4:7" x14ac:dyDescent="0.2">
      <c r="D43" s="2" t="s">
        <v>5</v>
      </c>
      <c r="E43" s="2" t="s">
        <v>4</v>
      </c>
      <c r="F43" s="13">
        <v>325.74399999999997</v>
      </c>
      <c r="G43" s="15">
        <f t="shared" si="0"/>
        <v>0.32574399999999998</v>
      </c>
    </row>
    <row r="44" spans="4:7" x14ac:dyDescent="0.2">
      <c r="D44" s="2" t="s">
        <v>5</v>
      </c>
      <c r="E44" s="2" t="s">
        <v>1</v>
      </c>
      <c r="F44" s="13">
        <v>19292.695</v>
      </c>
      <c r="G44" s="15">
        <f t="shared" si="0"/>
        <v>19.292694999999998</v>
      </c>
    </row>
    <row r="49" spans="4:4" x14ac:dyDescent="0.2">
      <c r="D49" s="2" t="s">
        <v>7</v>
      </c>
    </row>
  </sheetData>
  <mergeCells count="1">
    <mergeCell ref="B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9F9A-E963-4413-9D73-0BFE992E41F5}">
  <dimension ref="B2:I15"/>
  <sheetViews>
    <sheetView workbookViewId="0"/>
  </sheetViews>
  <sheetFormatPr baseColWidth="10" defaultRowHeight="10.199999999999999" x14ac:dyDescent="0.2"/>
  <cols>
    <col min="1" max="1" width="3.77734375" style="2" customWidth="1"/>
    <col min="2" max="2" width="25.77734375" style="2" customWidth="1"/>
    <col min="3" max="3" width="11.5546875" style="2"/>
    <col min="4" max="4" width="12" style="2" bestFit="1" customWidth="1"/>
    <col min="5" max="6" width="11.5546875" style="2"/>
    <col min="7" max="7" width="12.77734375" style="2" bestFit="1" customWidth="1"/>
    <col min="8" max="16384" width="11.5546875" style="2"/>
  </cols>
  <sheetData>
    <row r="2" spans="2:9" x14ac:dyDescent="0.2">
      <c r="B2" s="1" t="s">
        <v>339</v>
      </c>
    </row>
    <row r="3" spans="2:9" x14ac:dyDescent="0.2">
      <c r="G3" s="13"/>
    </row>
    <row r="4" spans="2:9" x14ac:dyDescent="0.2">
      <c r="B4" s="4"/>
      <c r="C4" s="23" t="s">
        <v>6</v>
      </c>
      <c r="D4" s="24" t="s">
        <v>14</v>
      </c>
      <c r="G4" s="20"/>
    </row>
    <row r="5" spans="2:9" x14ac:dyDescent="0.2">
      <c r="B5" s="4" t="s">
        <v>12</v>
      </c>
      <c r="C5" s="17">
        <v>115.458765</v>
      </c>
      <c r="D5" s="18">
        <v>0.39040747879139226</v>
      </c>
    </row>
    <row r="6" spans="2:9" x14ac:dyDescent="0.2">
      <c r="B6" s="4" t="s">
        <v>23</v>
      </c>
      <c r="C6" s="17">
        <v>79.104461000000043</v>
      </c>
      <c r="D6" s="18">
        <v>0.26748054320659009</v>
      </c>
      <c r="F6" s="22"/>
    </row>
    <row r="7" spans="2:9" x14ac:dyDescent="0.2">
      <c r="B7" s="4" t="s">
        <v>11</v>
      </c>
      <c r="C7" s="17">
        <v>69.628874000000039</v>
      </c>
      <c r="D7" s="18">
        <v>0.23544018636803832</v>
      </c>
    </row>
    <row r="8" spans="2:9" x14ac:dyDescent="0.2">
      <c r="B8" s="4" t="s">
        <v>17</v>
      </c>
      <c r="C8" s="17">
        <v>17.854937000000003</v>
      </c>
      <c r="D8" s="18">
        <v>6.0373943356739922E-2</v>
      </c>
    </row>
    <row r="9" spans="2:9" x14ac:dyDescent="0.2">
      <c r="B9" s="4" t="s">
        <v>18</v>
      </c>
      <c r="C9" s="17">
        <v>7.7249499999999998</v>
      </c>
      <c r="D9" s="18">
        <v>2.6120825502416949E-2</v>
      </c>
    </row>
    <row r="10" spans="2:9" x14ac:dyDescent="0.2">
      <c r="B10" s="4" t="s">
        <v>3</v>
      </c>
      <c r="C10" s="17">
        <v>5.9521349999999984</v>
      </c>
      <c r="D10" s="18">
        <v>2.0126302397015964E-2</v>
      </c>
    </row>
    <row r="11" spans="2:9" x14ac:dyDescent="0.2">
      <c r="B11" s="4" t="s">
        <v>15</v>
      </c>
      <c r="C11" s="17">
        <v>295.73912200000007</v>
      </c>
      <c r="D11" s="18">
        <v>1</v>
      </c>
    </row>
    <row r="13" spans="2:9" ht="34.799999999999997" customHeight="1" x14ac:dyDescent="0.2">
      <c r="B13" s="70" t="s">
        <v>37</v>
      </c>
      <c r="C13" s="71"/>
      <c r="D13" s="71"/>
      <c r="E13" s="71"/>
      <c r="F13" s="71"/>
      <c r="G13" s="71"/>
      <c r="H13" s="71"/>
      <c r="I13" s="71"/>
    </row>
    <row r="15" spans="2:9" x14ac:dyDescent="0.2">
      <c r="B15" s="26" t="s">
        <v>342</v>
      </c>
    </row>
  </sheetData>
  <mergeCells count="1">
    <mergeCell ref="B13:I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E8C02-2647-4CAD-8266-B9A11746EBF9}">
  <dimension ref="B2:I99"/>
  <sheetViews>
    <sheetView workbookViewId="0"/>
  </sheetViews>
  <sheetFormatPr baseColWidth="10" defaultRowHeight="10.199999999999999" x14ac:dyDescent="0.2"/>
  <cols>
    <col min="1" max="1" width="3.77734375" style="2" customWidth="1"/>
    <col min="2" max="2" width="16.77734375" style="29" customWidth="1"/>
    <col min="3" max="3" width="11.5546875" style="33"/>
    <col min="4" max="6" width="11.5546875" style="2"/>
    <col min="7" max="7" width="15.5546875" style="2" bestFit="1" customWidth="1"/>
    <col min="8" max="16384" width="11.5546875" style="2"/>
  </cols>
  <sheetData>
    <row r="2" spans="2:9" x14ac:dyDescent="0.2">
      <c r="B2" s="1" t="s">
        <v>32</v>
      </c>
      <c r="C2" s="27"/>
      <c r="D2" s="28"/>
    </row>
    <row r="3" spans="2:9" x14ac:dyDescent="0.2">
      <c r="B3" s="1"/>
      <c r="C3" s="27"/>
      <c r="D3" s="28"/>
    </row>
    <row r="4" spans="2:9" x14ac:dyDescent="0.2">
      <c r="B4" s="4"/>
      <c r="C4" s="23" t="s">
        <v>6</v>
      </c>
      <c r="D4" s="23" t="s">
        <v>14</v>
      </c>
    </row>
    <row r="5" spans="2:9" x14ac:dyDescent="0.2">
      <c r="B5" s="4" t="s">
        <v>10</v>
      </c>
      <c r="C5" s="45">
        <v>306.29745799999995</v>
      </c>
      <c r="D5" s="18">
        <v>0.33800205032001757</v>
      </c>
      <c r="E5" s="12"/>
    </row>
    <row r="6" spans="2:9" x14ac:dyDescent="0.2">
      <c r="B6" s="4" t="s">
        <v>3</v>
      </c>
      <c r="C6" s="45">
        <v>174.33551500000004</v>
      </c>
      <c r="D6" s="18">
        <v>0.19238083756345181</v>
      </c>
      <c r="E6" s="12"/>
    </row>
    <row r="7" spans="2:9" x14ac:dyDescent="0.2">
      <c r="B7" s="4" t="s">
        <v>0</v>
      </c>
      <c r="C7" s="45">
        <v>143.74250699999999</v>
      </c>
      <c r="D7" s="18">
        <v>0.15862117303023612</v>
      </c>
      <c r="E7" s="12"/>
    </row>
    <row r="8" spans="2:9" x14ac:dyDescent="0.2">
      <c r="B8" s="4" t="s">
        <v>8</v>
      </c>
      <c r="C8" s="45">
        <v>133.79039400000005</v>
      </c>
      <c r="D8" s="18">
        <v>0.14763892518207905</v>
      </c>
      <c r="E8" s="12"/>
    </row>
    <row r="9" spans="2:9" x14ac:dyDescent="0.2">
      <c r="B9" s="4" t="s">
        <v>12</v>
      </c>
      <c r="C9" s="45">
        <v>44.68199300000002</v>
      </c>
      <c r="D9" s="18">
        <v>4.9306988523504763E-2</v>
      </c>
      <c r="E9" s="12"/>
    </row>
    <row r="10" spans="2:9" x14ac:dyDescent="0.2">
      <c r="B10" s="4" t="s">
        <v>9</v>
      </c>
      <c r="C10" s="45">
        <v>24.194680000000012</v>
      </c>
      <c r="D10" s="18">
        <v>2.6699050982123163E-2</v>
      </c>
      <c r="E10" s="12"/>
    </row>
    <row r="11" spans="2:9" x14ac:dyDescent="0.2">
      <c r="B11" s="4" t="s">
        <v>13</v>
      </c>
      <c r="C11" s="45">
        <v>22.7</v>
      </c>
      <c r="D11" s="18">
        <v>2.5049657912160669E-2</v>
      </c>
      <c r="E11" s="12"/>
    </row>
    <row r="12" spans="2:9" x14ac:dyDescent="0.2">
      <c r="B12" s="4" t="s">
        <v>18</v>
      </c>
      <c r="C12" s="45">
        <v>13.428665000000001</v>
      </c>
      <c r="D12" s="18">
        <v>1.4818654822335025E-2</v>
      </c>
      <c r="E12" s="12"/>
    </row>
    <row r="13" spans="2:9" x14ac:dyDescent="0.2">
      <c r="B13" s="4" t="s">
        <v>22</v>
      </c>
      <c r="C13" s="45">
        <v>43.022508000000002</v>
      </c>
      <c r="D13" s="18">
        <v>4.7475731626572502E-2</v>
      </c>
      <c r="E13" s="12"/>
    </row>
    <row r="14" spans="2:9" x14ac:dyDescent="0.2">
      <c r="B14" s="4" t="s">
        <v>15</v>
      </c>
      <c r="C14" s="45">
        <v>906.2</v>
      </c>
      <c r="D14" s="18">
        <v>1</v>
      </c>
    </row>
    <row r="15" spans="2:9" x14ac:dyDescent="0.2">
      <c r="C15" s="27"/>
      <c r="D15" s="28"/>
    </row>
    <row r="16" spans="2:9" ht="31.8" customHeight="1" x14ac:dyDescent="0.2">
      <c r="B16" s="70" t="s">
        <v>37</v>
      </c>
      <c r="C16" s="71"/>
      <c r="D16" s="71"/>
      <c r="E16" s="71"/>
      <c r="F16" s="71"/>
      <c r="G16" s="71"/>
      <c r="H16" s="71"/>
      <c r="I16" s="71"/>
    </row>
    <row r="17" spans="2:9" x14ac:dyDescent="0.2">
      <c r="B17" s="65" t="s">
        <v>28</v>
      </c>
      <c r="C17" s="66"/>
      <c r="D17" s="67"/>
      <c r="E17" s="68"/>
      <c r="F17" s="68"/>
      <c r="G17" s="68"/>
      <c r="H17" s="68"/>
      <c r="I17" s="68"/>
    </row>
    <row r="18" spans="2:9" x14ac:dyDescent="0.2">
      <c r="B18" s="69" t="s">
        <v>20</v>
      </c>
      <c r="C18" s="66"/>
      <c r="D18" s="67"/>
      <c r="E18" s="68"/>
      <c r="F18" s="68"/>
      <c r="G18" s="68"/>
      <c r="H18" s="68"/>
      <c r="I18" s="68"/>
    </row>
    <row r="19" spans="2:9" x14ac:dyDescent="0.2">
      <c r="B19" s="69"/>
      <c r="C19" s="66"/>
      <c r="D19" s="67"/>
      <c r="E19" s="68"/>
      <c r="F19" s="68"/>
      <c r="G19" s="68"/>
      <c r="H19" s="68"/>
      <c r="I19" s="68"/>
    </row>
    <row r="20" spans="2:9" x14ac:dyDescent="0.2">
      <c r="B20" s="65" t="s">
        <v>341</v>
      </c>
      <c r="C20" s="66"/>
      <c r="D20" s="67"/>
      <c r="E20" s="68"/>
      <c r="F20" s="68"/>
      <c r="G20" s="68"/>
      <c r="H20" s="68"/>
      <c r="I20" s="68"/>
    </row>
    <row r="21" spans="2:9" x14ac:dyDescent="0.2">
      <c r="B21" s="30"/>
      <c r="C21" s="27"/>
      <c r="D21" s="28"/>
    </row>
    <row r="22" spans="2:9" x14ac:dyDescent="0.2">
      <c r="C22" s="27"/>
      <c r="D22" s="28"/>
    </row>
    <row r="23" spans="2:9" x14ac:dyDescent="0.2">
      <c r="C23" s="27"/>
      <c r="D23" s="28"/>
    </row>
    <row r="24" spans="2:9" x14ac:dyDescent="0.2">
      <c r="B24" s="2"/>
      <c r="C24" s="27"/>
      <c r="D24" s="28"/>
    </row>
    <row r="25" spans="2:9" x14ac:dyDescent="0.2">
      <c r="B25" s="2"/>
      <c r="C25" s="27"/>
      <c r="D25" s="28"/>
    </row>
    <row r="26" spans="2:9" x14ac:dyDescent="0.2">
      <c r="C26" s="27"/>
      <c r="D26" s="28"/>
    </row>
    <row r="27" spans="2:9" x14ac:dyDescent="0.2">
      <c r="C27" s="27"/>
      <c r="D27" s="28"/>
    </row>
    <row r="28" spans="2:9" x14ac:dyDescent="0.2">
      <c r="C28" s="27"/>
      <c r="D28" s="28"/>
    </row>
    <row r="29" spans="2:9" x14ac:dyDescent="0.2">
      <c r="C29" s="27"/>
      <c r="D29" s="28"/>
    </row>
    <row r="30" spans="2:9" x14ac:dyDescent="0.2">
      <c r="C30" s="27"/>
      <c r="D30" s="28"/>
    </row>
    <row r="31" spans="2:9" x14ac:dyDescent="0.2">
      <c r="C31" s="27"/>
      <c r="D31" s="28"/>
    </row>
    <row r="32" spans="2:9" x14ac:dyDescent="0.2">
      <c r="C32" s="27"/>
      <c r="D32" s="28"/>
    </row>
    <row r="33" spans="3:4" x14ac:dyDescent="0.2">
      <c r="C33" s="27"/>
      <c r="D33" s="28"/>
    </row>
    <row r="34" spans="3:4" x14ac:dyDescent="0.2">
      <c r="C34" s="27"/>
    </row>
    <row r="35" spans="3:4" x14ac:dyDescent="0.2">
      <c r="C35" s="27"/>
    </row>
    <row r="36" spans="3:4" x14ac:dyDescent="0.2">
      <c r="C36" s="27"/>
    </row>
    <row r="37" spans="3:4" x14ac:dyDescent="0.2">
      <c r="C37" s="27"/>
    </row>
    <row r="38" spans="3:4" x14ac:dyDescent="0.2">
      <c r="C38" s="27"/>
    </row>
    <row r="39" spans="3:4" x14ac:dyDescent="0.2">
      <c r="C39" s="27"/>
    </row>
    <row r="40" spans="3:4" x14ac:dyDescent="0.2">
      <c r="C40" s="27"/>
    </row>
    <row r="41" spans="3:4" x14ac:dyDescent="0.2">
      <c r="C41" s="31"/>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row r="99" spans="3:3" x14ac:dyDescent="0.2">
      <c r="C99" s="21"/>
    </row>
  </sheetData>
  <mergeCells count="1">
    <mergeCell ref="B16:I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EEBA0-8D10-4765-AB26-7EEC4B1765C0}">
  <dimension ref="B2:Q33"/>
  <sheetViews>
    <sheetView workbookViewId="0"/>
  </sheetViews>
  <sheetFormatPr baseColWidth="10" defaultRowHeight="10.199999999999999" x14ac:dyDescent="0.2"/>
  <cols>
    <col min="1" max="1" width="3.77734375" style="2" customWidth="1"/>
    <col min="2" max="2" width="18.5546875" style="2" customWidth="1"/>
    <col min="3" max="3" width="34.44140625" style="2" bestFit="1" customWidth="1"/>
    <col min="4" max="4" width="11.6640625" style="2" customWidth="1"/>
    <col min="5" max="5" width="11.5546875" style="2" customWidth="1"/>
    <col min="6" max="6" width="11.44140625" style="2" customWidth="1"/>
    <col min="7" max="7" width="11.5546875" style="2" customWidth="1"/>
    <col min="8" max="12" width="11.5546875" style="2"/>
    <col min="13" max="13" width="11.5546875" style="2" customWidth="1"/>
    <col min="14" max="16384" width="11.5546875" style="2"/>
  </cols>
  <sheetData>
    <row r="2" spans="2:17" x14ac:dyDescent="0.2">
      <c r="B2" s="1" t="s">
        <v>33</v>
      </c>
      <c r="C2" s="25"/>
    </row>
    <row r="4" spans="2:17" ht="10.199999999999999" customHeight="1" x14ac:dyDescent="0.2">
      <c r="B4" s="72" t="s">
        <v>24</v>
      </c>
      <c r="C4" s="73"/>
      <c r="D4" s="5">
        <v>2009</v>
      </c>
      <c r="E4" s="36">
        <v>2010</v>
      </c>
      <c r="F4" s="36">
        <v>2011</v>
      </c>
      <c r="G4" s="5">
        <v>2012</v>
      </c>
      <c r="H4" s="36">
        <v>2013</v>
      </c>
      <c r="I4" s="36">
        <v>2014</v>
      </c>
      <c r="J4" s="5">
        <v>2015</v>
      </c>
      <c r="K4" s="36">
        <v>2016</v>
      </c>
      <c r="L4" s="36">
        <v>2017</v>
      </c>
      <c r="M4" s="5">
        <v>2018</v>
      </c>
      <c r="N4" s="36">
        <v>2019</v>
      </c>
      <c r="O4" s="36">
        <v>2020</v>
      </c>
      <c r="P4" s="5">
        <v>2021</v>
      </c>
      <c r="Q4" s="36">
        <v>2022</v>
      </c>
    </row>
    <row r="5" spans="2:17" x14ac:dyDescent="0.2">
      <c r="B5" s="76" t="s">
        <v>16</v>
      </c>
      <c r="C5" s="4" t="s">
        <v>340</v>
      </c>
      <c r="D5" s="16">
        <v>218.83080400000017</v>
      </c>
      <c r="E5" s="16">
        <v>233.89211499999996</v>
      </c>
      <c r="F5" s="16">
        <v>249.25052100000016</v>
      </c>
      <c r="G5" s="16">
        <v>242.51363499999997</v>
      </c>
      <c r="H5" s="16">
        <v>239.28817800000004</v>
      </c>
      <c r="I5" s="16">
        <v>242.75937600000037</v>
      </c>
      <c r="J5" s="16">
        <v>244.48728699999995</v>
      </c>
      <c r="K5" s="16">
        <v>254.21139200000002</v>
      </c>
      <c r="L5" s="16">
        <v>252.83756100000022</v>
      </c>
      <c r="M5" s="16">
        <v>260.53366499999993</v>
      </c>
      <c r="N5" s="16">
        <v>260.84415400000006</v>
      </c>
      <c r="O5" s="16">
        <v>291.72685700000011</v>
      </c>
      <c r="P5" s="16">
        <v>305.16424700000005</v>
      </c>
      <c r="Q5" s="16">
        <v>295.73884600000025</v>
      </c>
    </row>
    <row r="6" spans="2:17" x14ac:dyDescent="0.2">
      <c r="B6" s="77"/>
      <c r="C6" s="4" t="s">
        <v>25</v>
      </c>
      <c r="D6" s="16">
        <v>963.14261499999998</v>
      </c>
      <c r="E6" s="16">
        <v>936.08312799999987</v>
      </c>
      <c r="F6" s="16">
        <v>1010.9704950000001</v>
      </c>
      <c r="G6" s="16">
        <v>994.36045799999977</v>
      </c>
      <c r="H6" s="16">
        <v>951.70260599999972</v>
      </c>
      <c r="I6" s="16">
        <v>1009.3573259999996</v>
      </c>
      <c r="J6" s="16">
        <v>974.40041600000006</v>
      </c>
      <c r="K6" s="16">
        <v>1001.5916840000004</v>
      </c>
      <c r="L6" s="16">
        <v>958.82954099999938</v>
      </c>
      <c r="M6" s="16">
        <v>954.60437600000034</v>
      </c>
      <c r="N6" s="16">
        <v>987.33695799999987</v>
      </c>
      <c r="O6" s="16">
        <v>931.76390200000014</v>
      </c>
      <c r="P6" s="16">
        <v>1047.7166090000001</v>
      </c>
      <c r="Q6" s="16">
        <v>906.03083300000048</v>
      </c>
    </row>
    <row r="7" spans="2:17" x14ac:dyDescent="0.2">
      <c r="B7" s="77"/>
      <c r="C7" s="4" t="s">
        <v>26</v>
      </c>
      <c r="D7" s="16">
        <v>86.685304999999957</v>
      </c>
      <c r="E7" s="16">
        <v>84.610193000000095</v>
      </c>
      <c r="F7" s="16">
        <v>90.057282999999913</v>
      </c>
      <c r="G7" s="16">
        <v>87.563450000000088</v>
      </c>
      <c r="H7" s="16">
        <v>87.749714999999895</v>
      </c>
      <c r="I7" s="16">
        <v>87.043514999999886</v>
      </c>
      <c r="J7" s="16">
        <v>89.560618000000019</v>
      </c>
      <c r="K7" s="16">
        <v>101.42087799999987</v>
      </c>
      <c r="L7" s="16">
        <v>102.31515999999995</v>
      </c>
      <c r="M7" s="16">
        <v>118.30239699999996</v>
      </c>
      <c r="N7" s="16">
        <v>120.85280100000007</v>
      </c>
      <c r="O7" s="16">
        <v>137.87212499999998</v>
      </c>
      <c r="P7" s="16">
        <v>140.68815600000002</v>
      </c>
      <c r="Q7" s="16">
        <v>140.02598299999983</v>
      </c>
    </row>
    <row r="8" spans="2:17" x14ac:dyDescent="0.2">
      <c r="B8" s="78"/>
      <c r="C8" s="4" t="s">
        <v>21</v>
      </c>
      <c r="D8" s="16">
        <v>20.908190999999999</v>
      </c>
      <c r="E8" s="16">
        <v>18.296200999999996</v>
      </c>
      <c r="F8" s="16">
        <v>18.392510000000001</v>
      </c>
      <c r="G8" s="16">
        <v>11.294352999999999</v>
      </c>
      <c r="H8" s="16">
        <v>11.242909000000001</v>
      </c>
      <c r="I8" s="16">
        <v>11.695252</v>
      </c>
      <c r="J8" s="16">
        <v>11.113144</v>
      </c>
      <c r="K8" s="16">
        <v>13.940181000000003</v>
      </c>
      <c r="L8" s="16">
        <v>11.281527999999998</v>
      </c>
      <c r="M8" s="16">
        <v>12.563844999999999</v>
      </c>
      <c r="N8" s="16">
        <v>11.874245</v>
      </c>
      <c r="O8" s="16">
        <v>10.114512999999999</v>
      </c>
      <c r="P8" s="16">
        <v>11.135573999999998</v>
      </c>
      <c r="Q8" s="16">
        <v>12.366518000000001</v>
      </c>
    </row>
    <row r="9" spans="2:17" x14ac:dyDescent="0.2">
      <c r="B9" s="76" t="s">
        <v>19</v>
      </c>
      <c r="C9" s="4" t="s">
        <v>340</v>
      </c>
      <c r="D9" s="16">
        <v>586.0609619999999</v>
      </c>
      <c r="E9" s="16">
        <v>550.76424699999995</v>
      </c>
      <c r="F9" s="16">
        <v>556.06319699999972</v>
      </c>
      <c r="G9" s="16">
        <v>545.70532400000013</v>
      </c>
      <c r="H9" s="16">
        <v>544.1136469999999</v>
      </c>
      <c r="I9" s="16">
        <v>539.97231799999997</v>
      </c>
      <c r="J9" s="16">
        <v>533.95325300000002</v>
      </c>
      <c r="K9" s="16">
        <v>515.79175199999997</v>
      </c>
      <c r="L9" s="16">
        <v>507.50593799999996</v>
      </c>
      <c r="M9" s="16">
        <v>506.92964300000017</v>
      </c>
      <c r="N9" s="16">
        <v>498.40553200000016</v>
      </c>
      <c r="O9" s="16">
        <v>503.30081900000016</v>
      </c>
      <c r="P9" s="16">
        <v>492.20002499999998</v>
      </c>
      <c r="Q9" s="16">
        <v>450.8774879999998</v>
      </c>
    </row>
    <row r="10" spans="2:17" x14ac:dyDescent="0.2">
      <c r="B10" s="77"/>
      <c r="C10" s="4" t="s">
        <v>5</v>
      </c>
      <c r="D10" s="16">
        <v>25.101998999999999</v>
      </c>
      <c r="E10" s="16">
        <v>17.452814</v>
      </c>
      <c r="F10" s="16">
        <v>17.889468999999998</v>
      </c>
      <c r="G10" s="16">
        <v>19.586291000000003</v>
      </c>
      <c r="H10" s="16">
        <v>22.936062999999997</v>
      </c>
      <c r="I10" s="16">
        <v>20.018051</v>
      </c>
      <c r="J10" s="16">
        <v>22.656066999999997</v>
      </c>
      <c r="K10" s="16">
        <v>22.141959999999997</v>
      </c>
      <c r="L10" s="16">
        <v>23.921932999999999</v>
      </c>
      <c r="M10" s="16">
        <v>25.367643999999999</v>
      </c>
      <c r="N10" s="16">
        <v>24.299382000000005</v>
      </c>
      <c r="O10" s="16">
        <v>21.452277000000002</v>
      </c>
      <c r="P10" s="16">
        <v>22.015784</v>
      </c>
      <c r="Q10" s="16">
        <v>19.292694999999998</v>
      </c>
    </row>
    <row r="11" spans="2:17" x14ac:dyDescent="0.2">
      <c r="B11" s="78"/>
      <c r="C11" s="4" t="s">
        <v>27</v>
      </c>
      <c r="D11" s="16">
        <v>0</v>
      </c>
      <c r="E11" s="16">
        <v>0</v>
      </c>
      <c r="F11" s="16">
        <v>0</v>
      </c>
      <c r="G11" s="16">
        <v>0</v>
      </c>
      <c r="H11" s="16">
        <v>0</v>
      </c>
      <c r="I11" s="16">
        <v>0</v>
      </c>
      <c r="J11" s="16">
        <v>0</v>
      </c>
      <c r="K11" s="16">
        <v>0</v>
      </c>
      <c r="L11" s="16">
        <v>0</v>
      </c>
      <c r="M11" s="16">
        <v>0</v>
      </c>
      <c r="N11" s="16">
        <v>2.3719999999999998E-2</v>
      </c>
      <c r="O11" s="16">
        <v>0.64316200000000001</v>
      </c>
      <c r="P11" s="16">
        <v>0.7900029999999999</v>
      </c>
      <c r="Q11" s="16">
        <v>2.9244790000000003</v>
      </c>
    </row>
    <row r="12" spans="2:17" x14ac:dyDescent="0.2">
      <c r="B12" s="46"/>
      <c r="C12" s="38"/>
      <c r="D12" s="39"/>
      <c r="E12" s="39"/>
      <c r="F12" s="39"/>
      <c r="G12" s="39"/>
      <c r="H12" s="39"/>
      <c r="I12" s="39"/>
      <c r="J12" s="39"/>
      <c r="K12" s="39"/>
      <c r="L12" s="39"/>
      <c r="M12" s="39"/>
      <c r="N12" s="39"/>
      <c r="O12" s="39"/>
      <c r="P12" s="39"/>
      <c r="Q12" s="39"/>
    </row>
    <row r="14" spans="2:17" ht="10.199999999999999" customHeight="1" x14ac:dyDescent="0.2">
      <c r="B14" s="74" t="s">
        <v>36</v>
      </c>
      <c r="C14" s="75"/>
      <c r="D14" s="5">
        <v>2009</v>
      </c>
      <c r="E14" s="36">
        <v>2010</v>
      </c>
      <c r="F14" s="36">
        <v>2011</v>
      </c>
      <c r="G14" s="5">
        <v>2012</v>
      </c>
      <c r="H14" s="36">
        <v>2013</v>
      </c>
      <c r="I14" s="36">
        <v>2014</v>
      </c>
      <c r="J14" s="5">
        <v>2015</v>
      </c>
      <c r="K14" s="36">
        <v>2016</v>
      </c>
      <c r="L14" s="36">
        <v>2017</v>
      </c>
      <c r="M14" s="5">
        <v>2018</v>
      </c>
      <c r="N14" s="36">
        <v>2019</v>
      </c>
      <c r="O14" s="36">
        <v>2020</v>
      </c>
      <c r="P14" s="5">
        <v>2021</v>
      </c>
      <c r="Q14" s="36">
        <v>2022</v>
      </c>
    </row>
    <row r="15" spans="2:17" x14ac:dyDescent="0.2">
      <c r="B15" s="76" t="s">
        <v>16</v>
      </c>
      <c r="C15" s="4" t="s">
        <v>340</v>
      </c>
      <c r="D15" s="37">
        <v>0.1151298807700754</v>
      </c>
      <c r="E15" s="37">
        <v>0.12703942230477855</v>
      </c>
      <c r="F15" s="37">
        <v>0.12830614074608573</v>
      </c>
      <c r="G15" s="37">
        <v>0.12757003456124008</v>
      </c>
      <c r="H15" s="37">
        <v>0.1288550945487231</v>
      </c>
      <c r="I15" s="37">
        <v>0.12704288916058565</v>
      </c>
      <c r="J15" s="37">
        <v>0.13031185058134245</v>
      </c>
      <c r="K15" s="37">
        <v>0.13315786427577486</v>
      </c>
      <c r="L15" s="37">
        <v>0.1361763863709195</v>
      </c>
      <c r="M15" s="37">
        <v>0.13870704745244924</v>
      </c>
      <c r="N15" s="37">
        <v>0.13702411883201301</v>
      </c>
      <c r="O15" s="37">
        <v>0.15379350977384945</v>
      </c>
      <c r="P15" s="37">
        <v>0.15109307121564863</v>
      </c>
      <c r="Q15" s="37">
        <v>0.1618485366711245</v>
      </c>
    </row>
    <row r="16" spans="2:17" x14ac:dyDescent="0.2">
      <c r="B16" s="77"/>
      <c r="C16" s="4" t="s">
        <v>25</v>
      </c>
      <c r="D16" s="37">
        <v>0.50672251073723851</v>
      </c>
      <c r="E16" s="37">
        <v>0.50843723316782219</v>
      </c>
      <c r="F16" s="37">
        <v>0.52041505109475739</v>
      </c>
      <c r="G16" s="37">
        <v>0.52306583913679949</v>
      </c>
      <c r="H16" s="37">
        <v>0.51248553231240745</v>
      </c>
      <c r="I16" s="37">
        <v>0.52822540988259448</v>
      </c>
      <c r="J16" s="37">
        <v>0.51935592633162131</v>
      </c>
      <c r="K16" s="37">
        <v>0.52464135642598131</v>
      </c>
      <c r="L16" s="37">
        <v>0.51641829450754428</v>
      </c>
      <c r="M16" s="37">
        <v>0.50822742803755427</v>
      </c>
      <c r="N16" s="37">
        <v>0.51865826619303956</v>
      </c>
      <c r="O16" s="37">
        <v>0.49121031310859764</v>
      </c>
      <c r="P16" s="37">
        <v>0.51874595983537641</v>
      </c>
      <c r="Q16" s="37">
        <v>0.49584207987330126</v>
      </c>
    </row>
    <row r="17" spans="2:17" x14ac:dyDescent="0.2">
      <c r="B17" s="77"/>
      <c r="C17" s="4" t="s">
        <v>26</v>
      </c>
      <c r="D17" s="37">
        <v>4.560632528301458E-2</v>
      </c>
      <c r="E17" s="37">
        <v>4.5956359152234921E-2</v>
      </c>
      <c r="F17" s="37">
        <v>4.6358588866532623E-2</v>
      </c>
      <c r="G17" s="37">
        <v>4.6061213600634997E-2</v>
      </c>
      <c r="H17" s="37">
        <v>4.7252638711422219E-2</v>
      </c>
      <c r="I17" s="37">
        <v>4.5552348216172475E-2</v>
      </c>
      <c r="J17" s="37">
        <v>4.7735855773918805E-2</v>
      </c>
      <c r="K17" s="37">
        <v>5.3125028745579991E-2</v>
      </c>
      <c r="L17" s="37">
        <v>5.5106166602209981E-2</v>
      </c>
      <c r="M17" s="37">
        <v>6.298370766947714E-2</v>
      </c>
      <c r="N17" s="37">
        <v>6.3485220241530235E-2</v>
      </c>
      <c r="O17" s="37">
        <v>7.2683873613079389E-2</v>
      </c>
      <c r="P17" s="37">
        <v>6.9657588602462614E-2</v>
      </c>
      <c r="Q17" s="37">
        <v>7.6631801168540806E-2</v>
      </c>
    </row>
    <row r="18" spans="2:17" x14ac:dyDescent="0.2">
      <c r="B18" s="78"/>
      <c r="C18" s="4" t="s">
        <v>21</v>
      </c>
      <c r="D18" s="37">
        <v>1.1000085421922415E-2</v>
      </c>
      <c r="E18" s="37">
        <v>9.9376535434386563E-3</v>
      </c>
      <c r="F18" s="37">
        <v>9.4678717912641316E-3</v>
      </c>
      <c r="G18" s="37">
        <v>5.9411958529954232E-3</v>
      </c>
      <c r="H18" s="37">
        <v>6.0542318233443599E-3</v>
      </c>
      <c r="I18" s="37">
        <v>6.1204581591160264E-3</v>
      </c>
      <c r="J18" s="37">
        <v>5.9233115070598443E-3</v>
      </c>
      <c r="K18" s="37">
        <v>7.3019730350154244E-3</v>
      </c>
      <c r="L18" s="37">
        <v>6.076145133287158E-3</v>
      </c>
      <c r="M18" s="37">
        <v>6.6889391994705083E-3</v>
      </c>
      <c r="N18" s="37">
        <v>6.2376631140463904E-3</v>
      </c>
      <c r="O18" s="37">
        <v>5.3322017380224495E-3</v>
      </c>
      <c r="P18" s="37">
        <v>5.5134508447482865E-3</v>
      </c>
      <c r="Q18" s="37">
        <v>6.7678050046124814E-3</v>
      </c>
    </row>
    <row r="19" spans="2:17" x14ac:dyDescent="0.2">
      <c r="B19" s="76" t="s">
        <v>19</v>
      </c>
      <c r="C19" s="4" t="s">
        <v>340</v>
      </c>
      <c r="D19" s="37">
        <v>0.30833469258311375</v>
      </c>
      <c r="E19" s="37">
        <v>0.29914976725490028</v>
      </c>
      <c r="F19" s="37">
        <v>0.28624342501575079</v>
      </c>
      <c r="G19" s="37">
        <v>0.28705869277384238</v>
      </c>
      <c r="H19" s="37">
        <v>0.29300158501535134</v>
      </c>
      <c r="I19" s="37">
        <v>0.28258287888109584</v>
      </c>
      <c r="J19" s="37">
        <v>0.28459736036237238</v>
      </c>
      <c r="K19" s="37">
        <v>0.27017565014309086</v>
      </c>
      <c r="L19" s="37">
        <v>0.27333883630772665</v>
      </c>
      <c r="M19" s="37">
        <v>0.26988724872332409</v>
      </c>
      <c r="N19" s="37">
        <v>0.26181755579348992</v>
      </c>
      <c r="O19" s="37">
        <v>0.26533175663721265</v>
      </c>
      <c r="P19" s="37">
        <v>0.2436983170891216</v>
      </c>
      <c r="Q19" s="37">
        <v>0.24675101914326267</v>
      </c>
    </row>
    <row r="20" spans="2:17" x14ac:dyDescent="0.2">
      <c r="B20" s="77"/>
      <c r="C20" s="4" t="s">
        <v>5</v>
      </c>
      <c r="D20" s="37">
        <v>1.3206505204635401E-2</v>
      </c>
      <c r="E20" s="37">
        <v>9.4795645768253108E-3</v>
      </c>
      <c r="F20" s="37">
        <v>9.2089224856093128E-3</v>
      </c>
      <c r="G20" s="37">
        <v>1.0303024074487632E-2</v>
      </c>
      <c r="H20" s="37">
        <v>1.235091758875137E-2</v>
      </c>
      <c r="I20" s="37">
        <v>1.047601570043559E-2</v>
      </c>
      <c r="J20" s="37">
        <v>1.2075695443685313E-2</v>
      </c>
      <c r="K20" s="37">
        <v>1.1598127374557768E-2</v>
      </c>
      <c r="L20" s="37">
        <v>1.2884171078312396E-2</v>
      </c>
      <c r="M20" s="37">
        <v>1.3505628917724857E-2</v>
      </c>
      <c r="N20" s="37">
        <v>1.2764715465743112E-2</v>
      </c>
      <c r="O20" s="37">
        <v>1.1309280902000823E-2</v>
      </c>
      <c r="P20" s="37">
        <v>1.0900465740930449E-2</v>
      </c>
      <c r="Q20" s="37">
        <v>1.0558283081257164E-2</v>
      </c>
    </row>
    <row r="21" spans="2:17" x14ac:dyDescent="0.2">
      <c r="B21" s="78"/>
      <c r="C21" s="4" t="s">
        <v>27</v>
      </c>
      <c r="D21" s="37">
        <v>0</v>
      </c>
      <c r="E21" s="37">
        <v>0</v>
      </c>
      <c r="F21" s="37">
        <v>0</v>
      </c>
      <c r="G21" s="37">
        <v>0</v>
      </c>
      <c r="H21" s="37">
        <v>0</v>
      </c>
      <c r="I21" s="37">
        <v>0</v>
      </c>
      <c r="J21" s="37">
        <v>0</v>
      </c>
      <c r="K21" s="37">
        <v>0</v>
      </c>
      <c r="L21" s="37">
        <v>0</v>
      </c>
      <c r="M21" s="37">
        <v>0</v>
      </c>
      <c r="N21" s="37">
        <v>1.2460360137859743E-5</v>
      </c>
      <c r="O21" s="37">
        <v>3.3906422723763326E-4</v>
      </c>
      <c r="P21" s="37">
        <v>3.9114667171208964E-4</v>
      </c>
      <c r="Q21" s="37">
        <v>1.600475057901028E-3</v>
      </c>
    </row>
    <row r="23" spans="2:17" ht="33" customHeight="1" x14ac:dyDescent="0.2">
      <c r="B23" s="70" t="s">
        <v>37</v>
      </c>
      <c r="C23" s="70"/>
      <c r="D23" s="70"/>
      <c r="E23" s="70"/>
      <c r="F23" s="70"/>
      <c r="G23" s="70"/>
      <c r="H23" s="70"/>
      <c r="I23" s="70"/>
      <c r="J23" s="70"/>
    </row>
    <row r="24" spans="2:17" x14ac:dyDescent="0.2">
      <c r="B24" s="2" t="s">
        <v>34</v>
      </c>
    </row>
    <row r="25" spans="2:17" x14ac:dyDescent="0.2">
      <c r="B25" s="2" t="s">
        <v>30</v>
      </c>
    </row>
    <row r="26" spans="2:17" x14ac:dyDescent="0.2">
      <c r="B26" s="2" t="s">
        <v>31</v>
      </c>
    </row>
    <row r="28" spans="2:17" x14ac:dyDescent="0.2">
      <c r="B28" s="26" t="s">
        <v>342</v>
      </c>
      <c r="M28" s="38"/>
      <c r="N28" s="40"/>
      <c r="O28" s="41"/>
    </row>
    <row r="29" spans="2:17" x14ac:dyDescent="0.2">
      <c r="M29" s="38"/>
      <c r="N29" s="40"/>
      <c r="O29" s="41"/>
    </row>
    <row r="30" spans="2:17" x14ac:dyDescent="0.2">
      <c r="M30" s="38"/>
      <c r="N30" s="40"/>
      <c r="O30" s="41"/>
    </row>
    <row r="31" spans="2:17" x14ac:dyDescent="0.2">
      <c r="M31" s="42"/>
      <c r="N31" s="40"/>
      <c r="O31" s="41"/>
    </row>
    <row r="32" spans="2:17" x14ac:dyDescent="0.2">
      <c r="M32" s="38"/>
      <c r="N32" s="39"/>
      <c r="O32" s="43"/>
    </row>
    <row r="33" spans="13:15" x14ac:dyDescent="0.2">
      <c r="M33" s="38"/>
      <c r="N33" s="38"/>
      <c r="O33" s="38"/>
    </row>
  </sheetData>
  <mergeCells count="7">
    <mergeCell ref="B23:J23"/>
    <mergeCell ref="B4:C4"/>
    <mergeCell ref="B14:C14"/>
    <mergeCell ref="B15:B18"/>
    <mergeCell ref="B19:B21"/>
    <mergeCell ref="B5:B8"/>
    <mergeCell ref="B9: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BF91-F68C-4614-AFBD-1EBDA6CDF5DD}">
  <dimension ref="B2:C268"/>
  <sheetViews>
    <sheetView workbookViewId="0"/>
  </sheetViews>
  <sheetFormatPr baseColWidth="10" defaultRowHeight="10.199999999999999" x14ac:dyDescent="0.2"/>
  <cols>
    <col min="1" max="1" width="3.77734375" style="2" customWidth="1"/>
    <col min="2" max="2" width="19.33203125" style="2" customWidth="1"/>
    <col min="3" max="3" width="20.44140625" style="47" customWidth="1"/>
    <col min="4" max="4" width="11.5546875" style="2"/>
    <col min="5" max="5" width="17.77734375" style="2" bestFit="1" customWidth="1"/>
    <col min="6" max="6" width="15.44140625" style="2" bestFit="1" customWidth="1"/>
    <col min="7" max="16384" width="11.5546875" style="2"/>
  </cols>
  <sheetData>
    <row r="2" spans="2:3" x14ac:dyDescent="0.2">
      <c r="B2" s="1" t="s">
        <v>38</v>
      </c>
    </row>
    <row r="4" spans="2:3" ht="30.6" x14ac:dyDescent="0.2">
      <c r="B4" s="19" t="s">
        <v>301</v>
      </c>
      <c r="C4" s="49" t="s">
        <v>343</v>
      </c>
    </row>
    <row r="5" spans="2:3" x14ac:dyDescent="0.2">
      <c r="B5" s="4" t="s">
        <v>39</v>
      </c>
      <c r="C5" s="48">
        <v>0</v>
      </c>
    </row>
    <row r="6" spans="2:3" x14ac:dyDescent="0.2">
      <c r="B6" s="4" t="s">
        <v>40</v>
      </c>
      <c r="C6" s="48">
        <v>1</v>
      </c>
    </row>
    <row r="7" spans="2:3" x14ac:dyDescent="0.2">
      <c r="B7" s="4" t="s">
        <v>41</v>
      </c>
      <c r="C7" s="48">
        <v>1</v>
      </c>
    </row>
    <row r="8" spans="2:3" x14ac:dyDescent="0.2">
      <c r="B8" s="4" t="s">
        <v>42</v>
      </c>
      <c r="C8" s="48">
        <v>1</v>
      </c>
    </row>
    <row r="9" spans="2:3" x14ac:dyDescent="0.2">
      <c r="B9" s="4" t="s">
        <v>43</v>
      </c>
      <c r="C9" s="48">
        <v>1</v>
      </c>
    </row>
    <row r="10" spans="2:3" x14ac:dyDescent="0.2">
      <c r="B10" s="4" t="s">
        <v>44</v>
      </c>
      <c r="C10" s="48">
        <v>1</v>
      </c>
    </row>
    <row r="11" spans="2:3" x14ac:dyDescent="0.2">
      <c r="B11" s="4" t="s">
        <v>45</v>
      </c>
      <c r="C11" s="48">
        <v>0</v>
      </c>
    </row>
    <row r="12" spans="2:3" x14ac:dyDescent="0.2">
      <c r="B12" s="4" t="s">
        <v>46</v>
      </c>
      <c r="C12" s="48">
        <v>1</v>
      </c>
    </row>
    <row r="13" spans="2:3" x14ac:dyDescent="0.2">
      <c r="B13" s="4" t="s">
        <v>47</v>
      </c>
      <c r="C13" s="48">
        <v>1</v>
      </c>
    </row>
    <row r="14" spans="2:3" x14ac:dyDescent="0.2">
      <c r="B14" s="4" t="s">
        <v>48</v>
      </c>
      <c r="C14" s="48">
        <v>1</v>
      </c>
    </row>
    <row r="15" spans="2:3" x14ac:dyDescent="0.2">
      <c r="B15" s="4" t="s">
        <v>49</v>
      </c>
      <c r="C15" s="48">
        <v>1</v>
      </c>
    </row>
    <row r="16" spans="2:3" x14ac:dyDescent="0.2">
      <c r="B16" s="4" t="s">
        <v>50</v>
      </c>
      <c r="C16" s="48">
        <v>1</v>
      </c>
    </row>
    <row r="17" spans="2:3" x14ac:dyDescent="0.2">
      <c r="B17" s="4" t="s">
        <v>51</v>
      </c>
      <c r="C17" s="48">
        <v>1</v>
      </c>
    </row>
    <row r="18" spans="2:3" x14ac:dyDescent="0.2">
      <c r="B18" s="4" t="s">
        <v>52</v>
      </c>
      <c r="C18" s="48">
        <v>0</v>
      </c>
    </row>
    <row r="19" spans="2:3" x14ac:dyDescent="0.2">
      <c r="B19" s="4" t="s">
        <v>53</v>
      </c>
      <c r="C19" s="48">
        <v>0</v>
      </c>
    </row>
    <row r="20" spans="2:3" x14ac:dyDescent="0.2">
      <c r="B20" s="4" t="s">
        <v>54</v>
      </c>
      <c r="C20" s="48">
        <v>0</v>
      </c>
    </row>
    <row r="21" spans="2:3" x14ac:dyDescent="0.2">
      <c r="B21" s="4" t="s">
        <v>55</v>
      </c>
      <c r="C21" s="48">
        <v>1</v>
      </c>
    </row>
    <row r="22" spans="2:3" x14ac:dyDescent="0.2">
      <c r="B22" s="4" t="s">
        <v>56</v>
      </c>
      <c r="C22" s="48">
        <v>0</v>
      </c>
    </row>
    <row r="23" spans="2:3" x14ac:dyDescent="0.2">
      <c r="B23" s="4" t="s">
        <v>57</v>
      </c>
      <c r="C23" s="48">
        <v>1</v>
      </c>
    </row>
    <row r="24" spans="2:3" x14ac:dyDescent="0.2">
      <c r="B24" s="4" t="s">
        <v>58</v>
      </c>
      <c r="C24" s="48">
        <v>1</v>
      </c>
    </row>
    <row r="25" spans="2:3" x14ac:dyDescent="0.2">
      <c r="B25" s="4" t="s">
        <v>59</v>
      </c>
      <c r="C25" s="48">
        <v>0</v>
      </c>
    </row>
    <row r="26" spans="2:3" x14ac:dyDescent="0.2">
      <c r="B26" s="4" t="s">
        <v>60</v>
      </c>
      <c r="C26" s="48">
        <v>1</v>
      </c>
    </row>
    <row r="27" spans="2:3" x14ac:dyDescent="0.2">
      <c r="B27" s="4" t="s">
        <v>61</v>
      </c>
      <c r="C27" s="48">
        <v>1</v>
      </c>
    </row>
    <row r="28" spans="2:3" x14ac:dyDescent="0.2">
      <c r="B28" s="4" t="s">
        <v>62</v>
      </c>
      <c r="C28" s="48">
        <v>1</v>
      </c>
    </row>
    <row r="29" spans="2:3" x14ac:dyDescent="0.2">
      <c r="B29" s="4" t="s">
        <v>63</v>
      </c>
      <c r="C29" s="48">
        <v>0</v>
      </c>
    </row>
    <row r="30" spans="2:3" x14ac:dyDescent="0.2">
      <c r="B30" s="4" t="s">
        <v>64</v>
      </c>
      <c r="C30" s="48">
        <v>0</v>
      </c>
    </row>
    <row r="31" spans="2:3" x14ac:dyDescent="0.2">
      <c r="B31" s="4" t="s">
        <v>65</v>
      </c>
      <c r="C31" s="48">
        <v>1</v>
      </c>
    </row>
    <row r="32" spans="2:3" x14ac:dyDescent="0.2">
      <c r="B32" s="4" t="s">
        <v>66</v>
      </c>
      <c r="C32" s="48">
        <v>1</v>
      </c>
    </row>
    <row r="33" spans="2:3" x14ac:dyDescent="0.2">
      <c r="B33" s="4" t="s">
        <v>67</v>
      </c>
      <c r="C33" s="48">
        <v>1</v>
      </c>
    </row>
    <row r="34" spans="2:3" x14ac:dyDescent="0.2">
      <c r="B34" s="4" t="s">
        <v>68</v>
      </c>
      <c r="C34" s="48">
        <v>1</v>
      </c>
    </row>
    <row r="35" spans="2:3" x14ac:dyDescent="0.2">
      <c r="B35" s="4" t="s">
        <v>69</v>
      </c>
      <c r="C35" s="48">
        <v>0</v>
      </c>
    </row>
    <row r="36" spans="2:3" x14ac:dyDescent="0.2">
      <c r="B36" s="4" t="s">
        <v>70</v>
      </c>
      <c r="C36" s="48">
        <v>1</v>
      </c>
    </row>
    <row r="37" spans="2:3" x14ac:dyDescent="0.2">
      <c r="B37" s="4" t="s">
        <v>71</v>
      </c>
      <c r="C37" s="48">
        <v>1</v>
      </c>
    </row>
    <row r="38" spans="2:3" x14ac:dyDescent="0.2">
      <c r="B38" s="4" t="s">
        <v>72</v>
      </c>
      <c r="C38" s="48">
        <v>1</v>
      </c>
    </row>
    <row r="39" spans="2:3" x14ac:dyDescent="0.2">
      <c r="B39" s="4" t="s">
        <v>73</v>
      </c>
      <c r="C39" s="48">
        <v>1</v>
      </c>
    </row>
    <row r="40" spans="2:3" x14ac:dyDescent="0.2">
      <c r="B40" s="4" t="s">
        <v>74</v>
      </c>
      <c r="C40" s="48">
        <v>1</v>
      </c>
    </row>
    <row r="41" spans="2:3" x14ac:dyDescent="0.2">
      <c r="B41" s="4" t="s">
        <v>75</v>
      </c>
      <c r="C41" s="48">
        <v>2</v>
      </c>
    </row>
    <row r="42" spans="2:3" x14ac:dyDescent="0.2">
      <c r="B42" s="4" t="s">
        <v>76</v>
      </c>
      <c r="C42" s="48">
        <v>0</v>
      </c>
    </row>
    <row r="43" spans="2:3" x14ac:dyDescent="0.2">
      <c r="B43" s="4" t="s">
        <v>77</v>
      </c>
      <c r="C43" s="48">
        <v>1</v>
      </c>
    </row>
    <row r="44" spans="2:3" x14ac:dyDescent="0.2">
      <c r="B44" s="4" t="s">
        <v>78</v>
      </c>
      <c r="C44" s="48">
        <v>1</v>
      </c>
    </row>
    <row r="45" spans="2:3" x14ac:dyDescent="0.2">
      <c r="B45" s="4" t="s">
        <v>79</v>
      </c>
      <c r="C45" s="48">
        <v>1</v>
      </c>
    </row>
    <row r="46" spans="2:3" x14ac:dyDescent="0.2">
      <c r="B46" s="4" t="s">
        <v>80</v>
      </c>
      <c r="C46" s="48">
        <v>1</v>
      </c>
    </row>
    <row r="47" spans="2:3" x14ac:dyDescent="0.2">
      <c r="B47" s="4" t="s">
        <v>81</v>
      </c>
      <c r="C47" s="48">
        <v>0</v>
      </c>
    </row>
    <row r="48" spans="2:3" x14ac:dyDescent="0.2">
      <c r="B48" s="4" t="s">
        <v>82</v>
      </c>
      <c r="C48" s="48">
        <v>0</v>
      </c>
    </row>
    <row r="49" spans="2:3" x14ac:dyDescent="0.2">
      <c r="B49" s="4" t="s">
        <v>83</v>
      </c>
      <c r="C49" s="48">
        <v>0</v>
      </c>
    </row>
    <row r="50" spans="2:3" x14ac:dyDescent="0.2">
      <c r="B50" s="4" t="s">
        <v>84</v>
      </c>
      <c r="C50" s="48">
        <v>0</v>
      </c>
    </row>
    <row r="51" spans="2:3" x14ac:dyDescent="0.2">
      <c r="B51" s="4" t="s">
        <v>85</v>
      </c>
      <c r="C51" s="48">
        <v>0</v>
      </c>
    </row>
    <row r="52" spans="2:3" x14ac:dyDescent="0.2">
      <c r="B52" s="4" t="s">
        <v>86</v>
      </c>
      <c r="C52" s="48">
        <v>0</v>
      </c>
    </row>
    <row r="53" spans="2:3" x14ac:dyDescent="0.2">
      <c r="B53" s="4" t="s">
        <v>87</v>
      </c>
      <c r="C53" s="48">
        <v>1</v>
      </c>
    </row>
    <row r="54" spans="2:3" x14ac:dyDescent="0.2">
      <c r="B54" s="4" t="s">
        <v>88</v>
      </c>
      <c r="C54" s="48">
        <v>0</v>
      </c>
    </row>
    <row r="55" spans="2:3" x14ac:dyDescent="0.2">
      <c r="B55" s="4" t="s">
        <v>89</v>
      </c>
      <c r="C55" s="48">
        <v>0</v>
      </c>
    </row>
    <row r="56" spans="2:3" x14ac:dyDescent="0.2">
      <c r="B56" s="4" t="s">
        <v>90</v>
      </c>
      <c r="C56" s="48">
        <v>1</v>
      </c>
    </row>
    <row r="57" spans="2:3" x14ac:dyDescent="0.2">
      <c r="B57" s="4" t="s">
        <v>91</v>
      </c>
      <c r="C57" s="48">
        <v>1</v>
      </c>
    </row>
    <row r="58" spans="2:3" x14ac:dyDescent="0.2">
      <c r="B58" s="4" t="s">
        <v>92</v>
      </c>
      <c r="C58" s="48">
        <v>1</v>
      </c>
    </row>
    <row r="59" spans="2:3" x14ac:dyDescent="0.2">
      <c r="B59" s="4" t="s">
        <v>93</v>
      </c>
      <c r="C59" s="48">
        <v>1</v>
      </c>
    </row>
    <row r="60" spans="2:3" x14ac:dyDescent="0.2">
      <c r="B60" s="4" t="s">
        <v>94</v>
      </c>
      <c r="C60" s="48">
        <v>0</v>
      </c>
    </row>
    <row r="61" spans="2:3" x14ac:dyDescent="0.2">
      <c r="B61" s="4" t="s">
        <v>95</v>
      </c>
      <c r="C61" s="48">
        <v>0</v>
      </c>
    </row>
    <row r="62" spans="2:3" x14ac:dyDescent="0.2">
      <c r="B62" s="4" t="s">
        <v>96</v>
      </c>
      <c r="C62" s="48">
        <v>0</v>
      </c>
    </row>
    <row r="63" spans="2:3" x14ac:dyDescent="0.2">
      <c r="B63" s="4" t="s">
        <v>97</v>
      </c>
      <c r="C63" s="48">
        <v>3</v>
      </c>
    </row>
    <row r="64" spans="2:3" x14ac:dyDescent="0.2">
      <c r="B64" s="4" t="s">
        <v>98</v>
      </c>
      <c r="C64" s="48">
        <v>3</v>
      </c>
    </row>
    <row r="65" spans="2:3" x14ac:dyDescent="0.2">
      <c r="B65" s="4" t="s">
        <v>99</v>
      </c>
      <c r="C65" s="48">
        <v>0</v>
      </c>
    </row>
    <row r="66" spans="2:3" x14ac:dyDescent="0.2">
      <c r="B66" s="4" t="s">
        <v>100</v>
      </c>
      <c r="C66" s="48">
        <v>1</v>
      </c>
    </row>
    <row r="67" spans="2:3" x14ac:dyDescent="0.2">
      <c r="B67" s="4" t="s">
        <v>101</v>
      </c>
      <c r="C67" s="48">
        <v>1</v>
      </c>
    </row>
    <row r="68" spans="2:3" x14ac:dyDescent="0.2">
      <c r="B68" s="4" t="s">
        <v>102</v>
      </c>
      <c r="C68" s="48">
        <v>1</v>
      </c>
    </row>
    <row r="69" spans="2:3" x14ac:dyDescent="0.2">
      <c r="B69" s="4" t="s">
        <v>103</v>
      </c>
      <c r="C69" s="48">
        <v>1</v>
      </c>
    </row>
    <row r="70" spans="2:3" x14ac:dyDescent="0.2">
      <c r="B70" s="4" t="s">
        <v>104</v>
      </c>
      <c r="C70" s="48">
        <v>0</v>
      </c>
    </row>
    <row r="71" spans="2:3" x14ac:dyDescent="0.2">
      <c r="B71" s="4" t="s">
        <v>105</v>
      </c>
      <c r="C71" s="48">
        <v>1</v>
      </c>
    </row>
    <row r="72" spans="2:3" x14ac:dyDescent="0.2">
      <c r="B72" s="4" t="s">
        <v>106</v>
      </c>
      <c r="C72" s="48">
        <v>2</v>
      </c>
    </row>
    <row r="73" spans="2:3" x14ac:dyDescent="0.2">
      <c r="B73" s="4" t="s">
        <v>107</v>
      </c>
      <c r="C73" s="48">
        <v>0</v>
      </c>
    </row>
    <row r="74" spans="2:3" x14ac:dyDescent="0.2">
      <c r="B74" s="4" t="s">
        <v>108</v>
      </c>
      <c r="C74" s="48">
        <v>1</v>
      </c>
    </row>
    <row r="75" spans="2:3" x14ac:dyDescent="0.2">
      <c r="B75" s="4" t="s">
        <v>109</v>
      </c>
      <c r="C75" s="48">
        <v>1</v>
      </c>
    </row>
    <row r="76" spans="2:3" x14ac:dyDescent="0.2">
      <c r="B76" s="4" t="s">
        <v>110</v>
      </c>
      <c r="C76" s="48">
        <v>1</v>
      </c>
    </row>
    <row r="77" spans="2:3" x14ac:dyDescent="0.2">
      <c r="B77" s="4" t="s">
        <v>111</v>
      </c>
      <c r="C77" s="48">
        <v>1</v>
      </c>
    </row>
    <row r="78" spans="2:3" x14ac:dyDescent="0.2">
      <c r="B78" s="4" t="s">
        <v>112</v>
      </c>
      <c r="C78" s="48">
        <v>1</v>
      </c>
    </row>
    <row r="79" spans="2:3" x14ac:dyDescent="0.2">
      <c r="B79" s="4" t="s">
        <v>113</v>
      </c>
      <c r="C79" s="48">
        <v>1</v>
      </c>
    </row>
    <row r="80" spans="2:3" x14ac:dyDescent="0.2">
      <c r="B80" s="4" t="s">
        <v>114</v>
      </c>
      <c r="C80" s="48">
        <v>1</v>
      </c>
    </row>
    <row r="81" spans="2:3" x14ac:dyDescent="0.2">
      <c r="B81" s="4" t="s">
        <v>115</v>
      </c>
      <c r="C81" s="48">
        <v>1</v>
      </c>
    </row>
    <row r="82" spans="2:3" x14ac:dyDescent="0.2">
      <c r="B82" s="4" t="s">
        <v>116</v>
      </c>
      <c r="C82" s="48">
        <v>1</v>
      </c>
    </row>
    <row r="83" spans="2:3" x14ac:dyDescent="0.2">
      <c r="B83" s="4" t="s">
        <v>117</v>
      </c>
      <c r="C83" s="48">
        <v>1</v>
      </c>
    </row>
    <row r="84" spans="2:3" x14ac:dyDescent="0.2">
      <c r="B84" s="4" t="s">
        <v>118</v>
      </c>
      <c r="C84" s="48">
        <v>2</v>
      </c>
    </row>
    <row r="85" spans="2:3" x14ac:dyDescent="0.2">
      <c r="B85" s="4" t="s">
        <v>119</v>
      </c>
      <c r="C85" s="48">
        <v>1</v>
      </c>
    </row>
    <row r="86" spans="2:3" x14ac:dyDescent="0.2">
      <c r="B86" s="4" t="s">
        <v>120</v>
      </c>
      <c r="C86" s="48">
        <v>1</v>
      </c>
    </row>
    <row r="87" spans="2:3" x14ac:dyDescent="0.2">
      <c r="B87" s="4" t="s">
        <v>121</v>
      </c>
      <c r="C87" s="48">
        <v>1</v>
      </c>
    </row>
    <row r="88" spans="2:3" x14ac:dyDescent="0.2">
      <c r="B88" s="4" t="s">
        <v>122</v>
      </c>
      <c r="C88" s="48">
        <v>1</v>
      </c>
    </row>
    <row r="89" spans="2:3" x14ac:dyDescent="0.2">
      <c r="B89" s="4" t="s">
        <v>123</v>
      </c>
      <c r="C89" s="48">
        <v>1</v>
      </c>
    </row>
    <row r="90" spans="2:3" x14ac:dyDescent="0.2">
      <c r="B90" s="4" t="s">
        <v>124</v>
      </c>
      <c r="C90" s="48">
        <v>2</v>
      </c>
    </row>
    <row r="91" spans="2:3" x14ac:dyDescent="0.2">
      <c r="B91" s="4" t="s">
        <v>125</v>
      </c>
      <c r="C91" s="48">
        <v>1</v>
      </c>
    </row>
    <row r="92" spans="2:3" x14ac:dyDescent="0.2">
      <c r="B92" s="4" t="s">
        <v>126</v>
      </c>
      <c r="C92" s="48">
        <v>1</v>
      </c>
    </row>
    <row r="93" spans="2:3" x14ac:dyDescent="0.2">
      <c r="B93" s="4" t="s">
        <v>127</v>
      </c>
      <c r="C93" s="48">
        <v>1</v>
      </c>
    </row>
    <row r="94" spans="2:3" x14ac:dyDescent="0.2">
      <c r="B94" s="4" t="s">
        <v>128</v>
      </c>
      <c r="C94" s="48">
        <v>1</v>
      </c>
    </row>
    <row r="95" spans="2:3" x14ac:dyDescent="0.2">
      <c r="B95" s="4" t="s">
        <v>129</v>
      </c>
      <c r="C95" s="48">
        <v>1</v>
      </c>
    </row>
    <row r="96" spans="2:3" x14ac:dyDescent="0.2">
      <c r="B96" s="4" t="s">
        <v>130</v>
      </c>
      <c r="C96" s="48">
        <v>1</v>
      </c>
    </row>
    <row r="97" spans="2:3" x14ac:dyDescent="0.2">
      <c r="B97" s="4" t="s">
        <v>131</v>
      </c>
      <c r="C97" s="48">
        <v>1</v>
      </c>
    </row>
    <row r="98" spans="2:3" x14ac:dyDescent="0.2">
      <c r="B98" s="4" t="s">
        <v>132</v>
      </c>
      <c r="C98" s="48">
        <v>1</v>
      </c>
    </row>
    <row r="99" spans="2:3" x14ac:dyDescent="0.2">
      <c r="B99" s="4" t="s">
        <v>133</v>
      </c>
      <c r="C99" s="48">
        <v>1</v>
      </c>
    </row>
    <row r="100" spans="2:3" x14ac:dyDescent="0.2">
      <c r="B100" s="4" t="s">
        <v>134</v>
      </c>
      <c r="C100" s="48">
        <v>1</v>
      </c>
    </row>
    <row r="101" spans="2:3" x14ac:dyDescent="0.2">
      <c r="B101" s="4" t="s">
        <v>135</v>
      </c>
      <c r="C101" s="48">
        <v>1</v>
      </c>
    </row>
    <row r="102" spans="2:3" x14ac:dyDescent="0.2">
      <c r="B102" s="4" t="s">
        <v>136</v>
      </c>
      <c r="C102" s="48">
        <v>1</v>
      </c>
    </row>
    <row r="103" spans="2:3" x14ac:dyDescent="0.2">
      <c r="B103" s="4" t="s">
        <v>137</v>
      </c>
      <c r="C103" s="48">
        <v>1</v>
      </c>
    </row>
    <row r="104" spans="2:3" x14ac:dyDescent="0.2">
      <c r="B104" s="4" t="s">
        <v>138</v>
      </c>
      <c r="C104" s="48">
        <v>1</v>
      </c>
    </row>
    <row r="105" spans="2:3" x14ac:dyDescent="0.2">
      <c r="B105" s="4" t="s">
        <v>139</v>
      </c>
      <c r="C105" s="48">
        <v>1</v>
      </c>
    </row>
    <row r="106" spans="2:3" x14ac:dyDescent="0.2">
      <c r="B106" s="4" t="s">
        <v>140</v>
      </c>
      <c r="C106" s="48">
        <v>0</v>
      </c>
    </row>
    <row r="107" spans="2:3" x14ac:dyDescent="0.2">
      <c r="B107" s="4" t="s">
        <v>141</v>
      </c>
      <c r="C107" s="48">
        <v>1</v>
      </c>
    </row>
    <row r="108" spans="2:3" x14ac:dyDescent="0.2">
      <c r="B108" s="4" t="s">
        <v>142</v>
      </c>
      <c r="C108" s="48">
        <v>1</v>
      </c>
    </row>
    <row r="109" spans="2:3" x14ac:dyDescent="0.2">
      <c r="B109" s="4" t="s">
        <v>143</v>
      </c>
      <c r="C109" s="48">
        <v>0</v>
      </c>
    </row>
    <row r="110" spans="2:3" x14ac:dyDescent="0.2">
      <c r="B110" s="4" t="s">
        <v>144</v>
      </c>
      <c r="C110" s="48">
        <v>1</v>
      </c>
    </row>
    <row r="111" spans="2:3" x14ac:dyDescent="0.2">
      <c r="B111" s="4" t="s">
        <v>145</v>
      </c>
      <c r="C111" s="48">
        <v>1</v>
      </c>
    </row>
    <row r="112" spans="2:3" x14ac:dyDescent="0.2">
      <c r="B112" s="4" t="s">
        <v>146</v>
      </c>
      <c r="C112" s="48">
        <v>1</v>
      </c>
    </row>
    <row r="113" spans="2:3" x14ac:dyDescent="0.2">
      <c r="B113" s="4" t="s">
        <v>147</v>
      </c>
      <c r="C113" s="48">
        <v>1</v>
      </c>
    </row>
    <row r="114" spans="2:3" x14ac:dyDescent="0.2">
      <c r="B114" s="4" t="s">
        <v>148</v>
      </c>
      <c r="C114" s="48">
        <v>3</v>
      </c>
    </row>
    <row r="115" spans="2:3" x14ac:dyDescent="0.2">
      <c r="B115" s="4" t="s">
        <v>149</v>
      </c>
      <c r="C115" s="48">
        <v>1</v>
      </c>
    </row>
    <row r="116" spans="2:3" x14ac:dyDescent="0.2">
      <c r="B116" s="4" t="s">
        <v>150</v>
      </c>
      <c r="C116" s="48">
        <v>1</v>
      </c>
    </row>
    <row r="117" spans="2:3" x14ac:dyDescent="0.2">
      <c r="B117" s="4" t="s">
        <v>151</v>
      </c>
      <c r="C117" s="48">
        <v>1</v>
      </c>
    </row>
    <row r="118" spans="2:3" x14ac:dyDescent="0.2">
      <c r="B118" s="4" t="s">
        <v>152</v>
      </c>
      <c r="C118" s="48">
        <v>1</v>
      </c>
    </row>
    <row r="119" spans="2:3" x14ac:dyDescent="0.2">
      <c r="B119" s="4" t="s">
        <v>153</v>
      </c>
      <c r="C119" s="48">
        <v>1</v>
      </c>
    </row>
    <row r="120" spans="2:3" x14ac:dyDescent="0.2">
      <c r="B120" s="4" t="s">
        <v>154</v>
      </c>
      <c r="C120" s="48">
        <v>0</v>
      </c>
    </row>
    <row r="121" spans="2:3" x14ac:dyDescent="0.2">
      <c r="B121" s="4" t="s">
        <v>155</v>
      </c>
      <c r="C121" s="48">
        <v>1</v>
      </c>
    </row>
    <row r="122" spans="2:3" x14ac:dyDescent="0.2">
      <c r="B122" s="4" t="s">
        <v>156</v>
      </c>
      <c r="C122" s="48">
        <v>1</v>
      </c>
    </row>
    <row r="123" spans="2:3" x14ac:dyDescent="0.2">
      <c r="B123" s="4" t="s">
        <v>157</v>
      </c>
      <c r="C123" s="48">
        <v>0</v>
      </c>
    </row>
    <row r="124" spans="2:3" x14ac:dyDescent="0.2">
      <c r="B124" s="4" t="s">
        <v>158</v>
      </c>
      <c r="C124" s="48">
        <v>1</v>
      </c>
    </row>
    <row r="125" spans="2:3" x14ac:dyDescent="0.2">
      <c r="B125" s="4" t="s">
        <v>159</v>
      </c>
      <c r="C125" s="48">
        <v>3</v>
      </c>
    </row>
    <row r="126" spans="2:3" x14ac:dyDescent="0.2">
      <c r="B126" s="4" t="s">
        <v>160</v>
      </c>
      <c r="C126" s="48">
        <v>1</v>
      </c>
    </row>
    <row r="127" spans="2:3" x14ac:dyDescent="0.2">
      <c r="B127" s="4" t="s">
        <v>161</v>
      </c>
      <c r="C127" s="48">
        <v>1</v>
      </c>
    </row>
    <row r="128" spans="2:3" x14ac:dyDescent="0.2">
      <c r="B128" s="4" t="s">
        <v>162</v>
      </c>
      <c r="C128" s="48">
        <v>1</v>
      </c>
    </row>
    <row r="129" spans="2:3" x14ac:dyDescent="0.2">
      <c r="B129" s="4" t="s">
        <v>163</v>
      </c>
      <c r="C129" s="48">
        <v>1</v>
      </c>
    </row>
    <row r="130" spans="2:3" x14ac:dyDescent="0.2">
      <c r="B130" s="4" t="s">
        <v>164</v>
      </c>
      <c r="C130" s="48">
        <v>1</v>
      </c>
    </row>
    <row r="131" spans="2:3" x14ac:dyDescent="0.2">
      <c r="B131" s="4" t="s">
        <v>165</v>
      </c>
      <c r="C131" s="48">
        <v>1</v>
      </c>
    </row>
    <row r="132" spans="2:3" x14ac:dyDescent="0.2">
      <c r="B132" s="4" t="s">
        <v>166</v>
      </c>
      <c r="C132" s="48">
        <v>1</v>
      </c>
    </row>
    <row r="133" spans="2:3" x14ac:dyDescent="0.2">
      <c r="B133" s="4" t="s">
        <v>167</v>
      </c>
      <c r="C133" s="48">
        <v>1</v>
      </c>
    </row>
    <row r="134" spans="2:3" x14ac:dyDescent="0.2">
      <c r="B134" s="4" t="s">
        <v>168</v>
      </c>
      <c r="C134" s="48">
        <v>1</v>
      </c>
    </row>
    <row r="135" spans="2:3" x14ac:dyDescent="0.2">
      <c r="B135" s="4" t="s">
        <v>169</v>
      </c>
      <c r="C135" s="48">
        <v>0</v>
      </c>
    </row>
    <row r="136" spans="2:3" x14ac:dyDescent="0.2">
      <c r="B136" s="4" t="s">
        <v>170</v>
      </c>
      <c r="C136" s="48">
        <v>1</v>
      </c>
    </row>
    <row r="137" spans="2:3" x14ac:dyDescent="0.2">
      <c r="B137" s="4" t="s">
        <v>171</v>
      </c>
      <c r="C137" s="48">
        <v>1</v>
      </c>
    </row>
    <row r="138" spans="2:3" x14ac:dyDescent="0.2">
      <c r="B138" s="4" t="s">
        <v>172</v>
      </c>
      <c r="C138" s="48">
        <v>0</v>
      </c>
    </row>
    <row r="139" spans="2:3" x14ac:dyDescent="0.2">
      <c r="B139" s="4" t="s">
        <v>173</v>
      </c>
      <c r="C139" s="48">
        <v>0</v>
      </c>
    </row>
    <row r="140" spans="2:3" x14ac:dyDescent="0.2">
      <c r="B140" s="4" t="s">
        <v>174</v>
      </c>
      <c r="C140" s="48">
        <v>1</v>
      </c>
    </row>
    <row r="141" spans="2:3" x14ac:dyDescent="0.2">
      <c r="B141" s="4" t="s">
        <v>175</v>
      </c>
      <c r="C141" s="48">
        <v>1</v>
      </c>
    </row>
    <row r="142" spans="2:3" x14ac:dyDescent="0.2">
      <c r="B142" s="4" t="s">
        <v>176</v>
      </c>
      <c r="C142" s="48">
        <v>1</v>
      </c>
    </row>
    <row r="143" spans="2:3" x14ac:dyDescent="0.2">
      <c r="B143" s="4" t="s">
        <v>177</v>
      </c>
      <c r="C143" s="48">
        <v>0</v>
      </c>
    </row>
    <row r="144" spans="2:3" x14ac:dyDescent="0.2">
      <c r="B144" s="4" t="s">
        <v>178</v>
      </c>
      <c r="C144" s="48">
        <v>1</v>
      </c>
    </row>
    <row r="145" spans="2:3" x14ac:dyDescent="0.2">
      <c r="B145" s="4" t="s">
        <v>179</v>
      </c>
      <c r="C145" s="48">
        <v>1</v>
      </c>
    </row>
    <row r="146" spans="2:3" x14ac:dyDescent="0.2">
      <c r="B146" s="4" t="s">
        <v>180</v>
      </c>
      <c r="C146" s="48">
        <v>3</v>
      </c>
    </row>
    <row r="147" spans="2:3" x14ac:dyDescent="0.2">
      <c r="B147" s="4" t="s">
        <v>181</v>
      </c>
      <c r="C147" s="48">
        <v>0</v>
      </c>
    </row>
    <row r="148" spans="2:3" x14ac:dyDescent="0.2">
      <c r="B148" s="4" t="s">
        <v>182</v>
      </c>
      <c r="C148" s="48">
        <v>1</v>
      </c>
    </row>
    <row r="149" spans="2:3" x14ac:dyDescent="0.2">
      <c r="B149" s="4" t="s">
        <v>183</v>
      </c>
      <c r="C149" s="48">
        <v>0</v>
      </c>
    </row>
    <row r="150" spans="2:3" x14ac:dyDescent="0.2">
      <c r="B150" s="4" t="s">
        <v>184</v>
      </c>
      <c r="C150" s="48">
        <v>1</v>
      </c>
    </row>
    <row r="151" spans="2:3" x14ac:dyDescent="0.2">
      <c r="B151" s="4" t="s">
        <v>185</v>
      </c>
      <c r="C151" s="48">
        <v>3</v>
      </c>
    </row>
    <row r="152" spans="2:3" x14ac:dyDescent="0.2">
      <c r="B152" s="4" t="s">
        <v>186</v>
      </c>
      <c r="C152" s="48">
        <v>1</v>
      </c>
    </row>
    <row r="153" spans="2:3" x14ac:dyDescent="0.2">
      <c r="B153" s="4" t="s">
        <v>187</v>
      </c>
      <c r="C153" s="48">
        <v>1</v>
      </c>
    </row>
    <row r="154" spans="2:3" x14ac:dyDescent="0.2">
      <c r="B154" s="4" t="s">
        <v>188</v>
      </c>
      <c r="C154" s="48">
        <v>1</v>
      </c>
    </row>
    <row r="155" spans="2:3" x14ac:dyDescent="0.2">
      <c r="B155" s="4" t="s">
        <v>189</v>
      </c>
      <c r="C155" s="48">
        <v>1</v>
      </c>
    </row>
    <row r="156" spans="2:3" x14ac:dyDescent="0.2">
      <c r="B156" s="4" t="s">
        <v>190</v>
      </c>
      <c r="C156" s="48">
        <v>1</v>
      </c>
    </row>
    <row r="157" spans="2:3" x14ac:dyDescent="0.2">
      <c r="B157" s="4" t="s">
        <v>191</v>
      </c>
      <c r="C157" s="48">
        <v>1</v>
      </c>
    </row>
    <row r="158" spans="2:3" x14ac:dyDescent="0.2">
      <c r="B158" s="4" t="s">
        <v>192</v>
      </c>
      <c r="C158" s="48">
        <v>3</v>
      </c>
    </row>
    <row r="159" spans="2:3" x14ac:dyDescent="0.2">
      <c r="B159" s="4" t="s">
        <v>193</v>
      </c>
      <c r="C159" s="48">
        <v>1</v>
      </c>
    </row>
    <row r="160" spans="2:3" x14ac:dyDescent="0.2">
      <c r="B160" s="4" t="s">
        <v>194</v>
      </c>
      <c r="C160" s="48">
        <v>1</v>
      </c>
    </row>
    <row r="161" spans="2:3" x14ac:dyDescent="0.2">
      <c r="B161" s="4" t="s">
        <v>195</v>
      </c>
      <c r="C161" s="48">
        <v>1</v>
      </c>
    </row>
    <row r="162" spans="2:3" x14ac:dyDescent="0.2">
      <c r="B162" s="4" t="s">
        <v>196</v>
      </c>
      <c r="C162" s="48">
        <v>1</v>
      </c>
    </row>
    <row r="163" spans="2:3" x14ac:dyDescent="0.2">
      <c r="B163" s="4" t="s">
        <v>197</v>
      </c>
      <c r="C163" s="48">
        <v>1</v>
      </c>
    </row>
    <row r="164" spans="2:3" x14ac:dyDescent="0.2">
      <c r="B164" s="4" t="s">
        <v>198</v>
      </c>
      <c r="C164" s="48">
        <v>1</v>
      </c>
    </row>
    <row r="165" spans="2:3" x14ac:dyDescent="0.2">
      <c r="B165" s="4" t="s">
        <v>199</v>
      </c>
      <c r="C165" s="48">
        <v>1</v>
      </c>
    </row>
    <row r="166" spans="2:3" x14ac:dyDescent="0.2">
      <c r="B166" s="4" t="s">
        <v>200</v>
      </c>
      <c r="C166" s="48">
        <v>1</v>
      </c>
    </row>
    <row r="167" spans="2:3" x14ac:dyDescent="0.2">
      <c r="B167" s="4" t="s">
        <v>201</v>
      </c>
      <c r="C167" s="48">
        <v>1</v>
      </c>
    </row>
    <row r="168" spans="2:3" x14ac:dyDescent="0.2">
      <c r="B168" s="4" t="s">
        <v>202</v>
      </c>
      <c r="C168" s="48">
        <v>0</v>
      </c>
    </row>
    <row r="169" spans="2:3" x14ac:dyDescent="0.2">
      <c r="B169" s="4" t="s">
        <v>203</v>
      </c>
      <c r="C169" s="48">
        <v>1</v>
      </c>
    </row>
    <row r="170" spans="2:3" x14ac:dyDescent="0.2">
      <c r="B170" s="4" t="s">
        <v>204</v>
      </c>
      <c r="C170" s="48">
        <v>1</v>
      </c>
    </row>
    <row r="171" spans="2:3" x14ac:dyDescent="0.2">
      <c r="B171" s="4" t="s">
        <v>205</v>
      </c>
      <c r="C171" s="48">
        <v>0</v>
      </c>
    </row>
    <row r="172" spans="2:3" x14ac:dyDescent="0.2">
      <c r="B172" s="4" t="s">
        <v>206</v>
      </c>
      <c r="C172" s="48">
        <v>1</v>
      </c>
    </row>
    <row r="173" spans="2:3" x14ac:dyDescent="0.2">
      <c r="B173" s="4" t="s">
        <v>207</v>
      </c>
      <c r="C173" s="48">
        <v>1</v>
      </c>
    </row>
    <row r="174" spans="2:3" x14ac:dyDescent="0.2">
      <c r="B174" s="4" t="s">
        <v>208</v>
      </c>
      <c r="C174" s="48">
        <v>1</v>
      </c>
    </row>
    <row r="175" spans="2:3" x14ac:dyDescent="0.2">
      <c r="B175" s="4" t="s">
        <v>209</v>
      </c>
      <c r="C175" s="48">
        <v>1</v>
      </c>
    </row>
    <row r="176" spans="2:3" x14ac:dyDescent="0.2">
      <c r="B176" s="4" t="s">
        <v>210</v>
      </c>
      <c r="C176" s="48">
        <v>0</v>
      </c>
    </row>
    <row r="177" spans="2:3" x14ac:dyDescent="0.2">
      <c r="B177" s="4" t="s">
        <v>211</v>
      </c>
      <c r="C177" s="48">
        <v>1</v>
      </c>
    </row>
    <row r="178" spans="2:3" x14ac:dyDescent="0.2">
      <c r="B178" s="4" t="s">
        <v>212</v>
      </c>
      <c r="C178" s="48">
        <v>1</v>
      </c>
    </row>
    <row r="179" spans="2:3" x14ac:dyDescent="0.2">
      <c r="B179" s="4" t="s">
        <v>213</v>
      </c>
      <c r="C179" s="48">
        <v>1</v>
      </c>
    </row>
    <row r="180" spans="2:3" x14ac:dyDescent="0.2">
      <c r="B180" s="4" t="s">
        <v>214</v>
      </c>
      <c r="C180" s="48">
        <v>1</v>
      </c>
    </row>
    <row r="181" spans="2:3" x14ac:dyDescent="0.2">
      <c r="B181" s="4" t="s">
        <v>215</v>
      </c>
      <c r="C181" s="48">
        <v>1</v>
      </c>
    </row>
    <row r="182" spans="2:3" x14ac:dyDescent="0.2">
      <c r="B182" s="4" t="s">
        <v>216</v>
      </c>
      <c r="C182" s="48">
        <v>1</v>
      </c>
    </row>
    <row r="183" spans="2:3" x14ac:dyDescent="0.2">
      <c r="B183" s="4" t="s">
        <v>217</v>
      </c>
      <c r="C183" s="48">
        <v>1</v>
      </c>
    </row>
    <row r="184" spans="2:3" x14ac:dyDescent="0.2">
      <c r="B184" s="4" t="s">
        <v>218</v>
      </c>
      <c r="C184" s="48">
        <v>1</v>
      </c>
    </row>
    <row r="185" spans="2:3" x14ac:dyDescent="0.2">
      <c r="B185" s="4" t="s">
        <v>219</v>
      </c>
      <c r="C185" s="48">
        <v>1</v>
      </c>
    </row>
    <row r="186" spans="2:3" x14ac:dyDescent="0.2">
      <c r="B186" s="4" t="s">
        <v>220</v>
      </c>
      <c r="C186" s="48">
        <v>1</v>
      </c>
    </row>
    <row r="187" spans="2:3" x14ac:dyDescent="0.2">
      <c r="B187" s="4" t="s">
        <v>221</v>
      </c>
      <c r="C187" s="48">
        <v>1</v>
      </c>
    </row>
    <row r="188" spans="2:3" x14ac:dyDescent="0.2">
      <c r="B188" s="4" t="s">
        <v>222</v>
      </c>
      <c r="C188" s="48">
        <v>0</v>
      </c>
    </row>
    <row r="189" spans="2:3" x14ac:dyDescent="0.2">
      <c r="B189" s="4" t="s">
        <v>223</v>
      </c>
      <c r="C189" s="48">
        <v>0</v>
      </c>
    </row>
    <row r="190" spans="2:3" x14ac:dyDescent="0.2">
      <c r="B190" s="4" t="s">
        <v>224</v>
      </c>
      <c r="C190" s="48">
        <v>1</v>
      </c>
    </row>
    <row r="191" spans="2:3" x14ac:dyDescent="0.2">
      <c r="B191" s="4" t="s">
        <v>225</v>
      </c>
      <c r="C191" s="48">
        <v>0</v>
      </c>
    </row>
    <row r="192" spans="2:3" x14ac:dyDescent="0.2">
      <c r="B192" s="4" t="s">
        <v>226</v>
      </c>
      <c r="C192" s="48">
        <v>0</v>
      </c>
    </row>
    <row r="193" spans="2:3" x14ac:dyDescent="0.2">
      <c r="B193" s="4" t="s">
        <v>227</v>
      </c>
      <c r="C193" s="48">
        <v>1</v>
      </c>
    </row>
    <row r="194" spans="2:3" x14ac:dyDescent="0.2">
      <c r="B194" s="4" t="s">
        <v>228</v>
      </c>
      <c r="C194" s="48">
        <v>0</v>
      </c>
    </row>
    <row r="195" spans="2:3" x14ac:dyDescent="0.2">
      <c r="B195" s="4" t="s">
        <v>229</v>
      </c>
      <c r="C195" s="48">
        <v>1</v>
      </c>
    </row>
    <row r="196" spans="2:3" x14ac:dyDescent="0.2">
      <c r="B196" s="4" t="s">
        <v>230</v>
      </c>
      <c r="C196" s="48">
        <v>1</v>
      </c>
    </row>
    <row r="197" spans="2:3" x14ac:dyDescent="0.2">
      <c r="B197" s="4" t="s">
        <v>231</v>
      </c>
      <c r="C197" s="48">
        <v>1</v>
      </c>
    </row>
    <row r="198" spans="2:3" x14ac:dyDescent="0.2">
      <c r="B198" s="4" t="s">
        <v>232</v>
      </c>
      <c r="C198" s="48">
        <v>1</v>
      </c>
    </row>
    <row r="199" spans="2:3" x14ac:dyDescent="0.2">
      <c r="B199" s="4" t="s">
        <v>233</v>
      </c>
      <c r="C199" s="48">
        <v>1</v>
      </c>
    </row>
    <row r="200" spans="2:3" x14ac:dyDescent="0.2">
      <c r="B200" s="4" t="s">
        <v>234</v>
      </c>
      <c r="C200" s="48">
        <v>1</v>
      </c>
    </row>
    <row r="201" spans="2:3" x14ac:dyDescent="0.2">
      <c r="B201" s="4" t="s">
        <v>235</v>
      </c>
      <c r="C201" s="48">
        <v>1</v>
      </c>
    </row>
    <row r="202" spans="2:3" x14ac:dyDescent="0.2">
      <c r="B202" s="4" t="s">
        <v>236</v>
      </c>
      <c r="C202" s="48">
        <v>0</v>
      </c>
    </row>
    <row r="203" spans="2:3" x14ac:dyDescent="0.2">
      <c r="B203" s="4" t="s">
        <v>237</v>
      </c>
      <c r="C203" s="48">
        <v>1</v>
      </c>
    </row>
    <row r="204" spans="2:3" x14ac:dyDescent="0.2">
      <c r="B204" s="4" t="s">
        <v>238</v>
      </c>
      <c r="C204" s="48">
        <v>1</v>
      </c>
    </row>
    <row r="205" spans="2:3" x14ac:dyDescent="0.2">
      <c r="B205" s="4" t="s">
        <v>239</v>
      </c>
      <c r="C205" s="48">
        <v>0</v>
      </c>
    </row>
    <row r="206" spans="2:3" x14ac:dyDescent="0.2">
      <c r="B206" s="4" t="s">
        <v>240</v>
      </c>
      <c r="C206" s="48">
        <v>0</v>
      </c>
    </row>
    <row r="207" spans="2:3" x14ac:dyDescent="0.2">
      <c r="B207" s="4" t="s">
        <v>241</v>
      </c>
      <c r="C207" s="48">
        <v>1</v>
      </c>
    </row>
    <row r="208" spans="2:3" x14ac:dyDescent="0.2">
      <c r="B208" s="4" t="s">
        <v>242</v>
      </c>
      <c r="C208" s="48">
        <v>1</v>
      </c>
    </row>
    <row r="209" spans="2:3" x14ac:dyDescent="0.2">
      <c r="B209" s="4" t="s">
        <v>243</v>
      </c>
      <c r="C209" s="48">
        <v>0</v>
      </c>
    </row>
    <row r="210" spans="2:3" x14ac:dyDescent="0.2">
      <c r="B210" s="4" t="s">
        <v>244</v>
      </c>
      <c r="C210" s="48">
        <v>0</v>
      </c>
    </row>
    <row r="211" spans="2:3" x14ac:dyDescent="0.2">
      <c r="B211" s="4" t="s">
        <v>245</v>
      </c>
      <c r="C211" s="48">
        <v>1</v>
      </c>
    </row>
    <row r="212" spans="2:3" x14ac:dyDescent="0.2">
      <c r="B212" s="4" t="s">
        <v>246</v>
      </c>
      <c r="C212" s="48">
        <v>0</v>
      </c>
    </row>
    <row r="213" spans="2:3" x14ac:dyDescent="0.2">
      <c r="B213" s="4" t="s">
        <v>247</v>
      </c>
      <c r="C213" s="48">
        <v>0</v>
      </c>
    </row>
    <row r="214" spans="2:3" x14ac:dyDescent="0.2">
      <c r="B214" s="4" t="s">
        <v>248</v>
      </c>
      <c r="C214" s="48">
        <v>0</v>
      </c>
    </row>
    <row r="215" spans="2:3" x14ac:dyDescent="0.2">
      <c r="B215" s="4" t="s">
        <v>249</v>
      </c>
      <c r="C215" s="48">
        <v>1</v>
      </c>
    </row>
    <row r="216" spans="2:3" x14ac:dyDescent="0.2">
      <c r="B216" s="4" t="s">
        <v>250</v>
      </c>
      <c r="C216" s="48">
        <v>0</v>
      </c>
    </row>
    <row r="217" spans="2:3" x14ac:dyDescent="0.2">
      <c r="B217" s="4" t="s">
        <v>251</v>
      </c>
      <c r="C217" s="48">
        <v>1</v>
      </c>
    </row>
    <row r="218" spans="2:3" x14ac:dyDescent="0.2">
      <c r="B218" s="4" t="s">
        <v>252</v>
      </c>
      <c r="C218" s="48">
        <v>1</v>
      </c>
    </row>
    <row r="219" spans="2:3" x14ac:dyDescent="0.2">
      <c r="B219" s="4" t="s">
        <v>253</v>
      </c>
      <c r="C219" s="48">
        <v>1</v>
      </c>
    </row>
    <row r="220" spans="2:3" x14ac:dyDescent="0.2">
      <c r="B220" s="4" t="s">
        <v>254</v>
      </c>
      <c r="C220" s="48">
        <v>1</v>
      </c>
    </row>
    <row r="221" spans="2:3" x14ac:dyDescent="0.2">
      <c r="B221" s="4" t="s">
        <v>255</v>
      </c>
      <c r="C221" s="48">
        <v>1</v>
      </c>
    </row>
    <row r="222" spans="2:3" x14ac:dyDescent="0.2">
      <c r="B222" s="4" t="s">
        <v>256</v>
      </c>
      <c r="C222" s="48">
        <v>0</v>
      </c>
    </row>
    <row r="223" spans="2:3" x14ac:dyDescent="0.2">
      <c r="B223" s="4" t="s">
        <v>257</v>
      </c>
      <c r="C223" s="48">
        <v>1</v>
      </c>
    </row>
    <row r="224" spans="2:3" x14ac:dyDescent="0.2">
      <c r="B224" s="4" t="s">
        <v>258</v>
      </c>
      <c r="C224" s="48">
        <v>1</v>
      </c>
    </row>
    <row r="225" spans="2:3" x14ac:dyDescent="0.2">
      <c r="B225" s="4" t="s">
        <v>259</v>
      </c>
      <c r="C225" s="48">
        <v>1</v>
      </c>
    </row>
    <row r="226" spans="2:3" x14ac:dyDescent="0.2">
      <c r="B226" s="4" t="s">
        <v>260</v>
      </c>
      <c r="C226" s="48">
        <v>1</v>
      </c>
    </row>
    <row r="227" spans="2:3" x14ac:dyDescent="0.2">
      <c r="B227" s="4" t="s">
        <v>261</v>
      </c>
      <c r="C227" s="48">
        <v>3</v>
      </c>
    </row>
    <row r="228" spans="2:3" x14ac:dyDescent="0.2">
      <c r="B228" s="4" t="s">
        <v>262</v>
      </c>
      <c r="C228" s="48">
        <v>1</v>
      </c>
    </row>
    <row r="229" spans="2:3" x14ac:dyDescent="0.2">
      <c r="B229" s="4" t="s">
        <v>263</v>
      </c>
      <c r="C229" s="48">
        <v>0</v>
      </c>
    </row>
    <row r="230" spans="2:3" x14ac:dyDescent="0.2">
      <c r="B230" s="4" t="s">
        <v>264</v>
      </c>
      <c r="C230" s="48">
        <v>0</v>
      </c>
    </row>
    <row r="231" spans="2:3" x14ac:dyDescent="0.2">
      <c r="B231" s="4" t="s">
        <v>265</v>
      </c>
      <c r="C231" s="48">
        <v>1</v>
      </c>
    </row>
    <row r="232" spans="2:3" x14ac:dyDescent="0.2">
      <c r="B232" s="4" t="s">
        <v>266</v>
      </c>
      <c r="C232" s="48">
        <v>1</v>
      </c>
    </row>
    <row r="233" spans="2:3" x14ac:dyDescent="0.2">
      <c r="B233" s="4" t="s">
        <v>267</v>
      </c>
      <c r="C233" s="48">
        <v>1</v>
      </c>
    </row>
    <row r="234" spans="2:3" x14ac:dyDescent="0.2">
      <c r="B234" s="4" t="s">
        <v>268</v>
      </c>
      <c r="C234" s="48">
        <v>1</v>
      </c>
    </row>
    <row r="235" spans="2:3" x14ac:dyDescent="0.2">
      <c r="B235" s="4" t="s">
        <v>269</v>
      </c>
      <c r="C235" s="48">
        <v>2</v>
      </c>
    </row>
    <row r="236" spans="2:3" x14ac:dyDescent="0.2">
      <c r="B236" s="4" t="s">
        <v>270</v>
      </c>
      <c r="C236" s="48">
        <v>1</v>
      </c>
    </row>
    <row r="237" spans="2:3" x14ac:dyDescent="0.2">
      <c r="B237" s="4" t="s">
        <v>271</v>
      </c>
      <c r="C237" s="48">
        <v>1</v>
      </c>
    </row>
    <row r="238" spans="2:3" x14ac:dyDescent="0.2">
      <c r="B238" s="4" t="s">
        <v>272</v>
      </c>
      <c r="C238" s="48">
        <v>0</v>
      </c>
    </row>
    <row r="239" spans="2:3" x14ac:dyDescent="0.2">
      <c r="B239" s="4" t="s">
        <v>273</v>
      </c>
      <c r="C239" s="48">
        <v>0</v>
      </c>
    </row>
    <row r="240" spans="2:3" x14ac:dyDescent="0.2">
      <c r="B240" s="4" t="s">
        <v>274</v>
      </c>
      <c r="C240" s="48">
        <v>1</v>
      </c>
    </row>
    <row r="241" spans="2:3" x14ac:dyDescent="0.2">
      <c r="B241" s="4" t="s">
        <v>275</v>
      </c>
      <c r="C241" s="48">
        <v>1</v>
      </c>
    </row>
    <row r="242" spans="2:3" x14ac:dyDescent="0.2">
      <c r="B242" s="4" t="s">
        <v>276</v>
      </c>
      <c r="C242" s="48">
        <v>0</v>
      </c>
    </row>
    <row r="243" spans="2:3" x14ac:dyDescent="0.2">
      <c r="B243" s="4" t="s">
        <v>277</v>
      </c>
      <c r="C243" s="48">
        <v>1</v>
      </c>
    </row>
    <row r="244" spans="2:3" x14ac:dyDescent="0.2">
      <c r="B244" s="4" t="s">
        <v>278</v>
      </c>
      <c r="C244" s="48">
        <v>1</v>
      </c>
    </row>
    <row r="245" spans="2:3" x14ac:dyDescent="0.2">
      <c r="B245" s="4" t="s">
        <v>279</v>
      </c>
      <c r="C245" s="48">
        <v>1</v>
      </c>
    </row>
    <row r="246" spans="2:3" x14ac:dyDescent="0.2">
      <c r="B246" s="4" t="s">
        <v>280</v>
      </c>
      <c r="C246" s="48">
        <v>1</v>
      </c>
    </row>
    <row r="247" spans="2:3" x14ac:dyDescent="0.2">
      <c r="B247" s="4" t="s">
        <v>281</v>
      </c>
      <c r="C247" s="48">
        <v>0</v>
      </c>
    </row>
    <row r="248" spans="2:3" x14ac:dyDescent="0.2">
      <c r="B248" s="4" t="s">
        <v>282</v>
      </c>
      <c r="C248" s="48">
        <v>0</v>
      </c>
    </row>
    <row r="249" spans="2:3" x14ac:dyDescent="0.2">
      <c r="B249" s="4" t="s">
        <v>283</v>
      </c>
      <c r="C249" s="48">
        <v>1</v>
      </c>
    </row>
    <row r="250" spans="2:3" x14ac:dyDescent="0.2">
      <c r="B250" s="4" t="s">
        <v>284</v>
      </c>
      <c r="C250" s="48">
        <v>0</v>
      </c>
    </row>
    <row r="251" spans="2:3" x14ac:dyDescent="0.2">
      <c r="B251" s="4" t="s">
        <v>285</v>
      </c>
      <c r="C251" s="48">
        <v>1</v>
      </c>
    </row>
    <row r="252" spans="2:3" x14ac:dyDescent="0.2">
      <c r="B252" s="4" t="s">
        <v>286</v>
      </c>
      <c r="C252" s="48">
        <v>3</v>
      </c>
    </row>
    <row r="253" spans="2:3" x14ac:dyDescent="0.2">
      <c r="B253" s="4" t="s">
        <v>287</v>
      </c>
      <c r="C253" s="48">
        <v>1</v>
      </c>
    </row>
    <row r="254" spans="2:3" x14ac:dyDescent="0.2">
      <c r="B254" s="4" t="s">
        <v>288</v>
      </c>
      <c r="C254" s="48">
        <v>0</v>
      </c>
    </row>
    <row r="255" spans="2:3" x14ac:dyDescent="0.2">
      <c r="B255" s="4" t="s">
        <v>289</v>
      </c>
      <c r="C255" s="48">
        <v>1</v>
      </c>
    </row>
    <row r="256" spans="2:3" x14ac:dyDescent="0.2">
      <c r="B256" s="4" t="s">
        <v>290</v>
      </c>
      <c r="C256" s="48">
        <v>1</v>
      </c>
    </row>
    <row r="257" spans="2:3" x14ac:dyDescent="0.2">
      <c r="B257" s="4" t="s">
        <v>291</v>
      </c>
      <c r="C257" s="48">
        <v>1</v>
      </c>
    </row>
    <row r="258" spans="2:3" x14ac:dyDescent="0.2">
      <c r="B258" s="4" t="s">
        <v>292</v>
      </c>
      <c r="C258" s="48">
        <v>1</v>
      </c>
    </row>
    <row r="259" spans="2:3" x14ac:dyDescent="0.2">
      <c r="B259" s="4" t="s">
        <v>293</v>
      </c>
      <c r="C259" s="48">
        <v>1</v>
      </c>
    </row>
    <row r="260" spans="2:3" x14ac:dyDescent="0.2">
      <c r="B260" s="4" t="s">
        <v>294</v>
      </c>
      <c r="C260" s="48">
        <v>1</v>
      </c>
    </row>
    <row r="261" spans="2:3" x14ac:dyDescent="0.2">
      <c r="B261" s="4" t="s">
        <v>295</v>
      </c>
      <c r="C261" s="48">
        <v>1</v>
      </c>
    </row>
    <row r="262" spans="2:3" x14ac:dyDescent="0.2">
      <c r="B262" s="4" t="s">
        <v>296</v>
      </c>
      <c r="C262" s="48">
        <v>1</v>
      </c>
    </row>
    <row r="263" spans="2:3" x14ac:dyDescent="0.2">
      <c r="B263" s="4" t="s">
        <v>297</v>
      </c>
      <c r="C263" s="48">
        <v>1</v>
      </c>
    </row>
    <row r="264" spans="2:3" x14ac:dyDescent="0.2">
      <c r="B264" s="4" t="s">
        <v>298</v>
      </c>
      <c r="C264" s="48">
        <v>1</v>
      </c>
    </row>
    <row r="265" spans="2:3" x14ac:dyDescent="0.2">
      <c r="B265" s="4" t="s">
        <v>299</v>
      </c>
      <c r="C265" s="48">
        <v>1</v>
      </c>
    </row>
    <row r="266" spans="2:3" x14ac:dyDescent="0.2">
      <c r="B266" s="4" t="s">
        <v>300</v>
      </c>
      <c r="C266" s="48">
        <v>1</v>
      </c>
    </row>
    <row r="268" spans="2:3" x14ac:dyDescent="0.2">
      <c r="B268" s="26" t="s">
        <v>342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8580-7D57-4FC2-8840-B75856A60BA5}">
  <dimension ref="B1:E22"/>
  <sheetViews>
    <sheetView workbookViewId="0"/>
  </sheetViews>
  <sheetFormatPr baseColWidth="10" defaultRowHeight="10.199999999999999" x14ac:dyDescent="0.2"/>
  <cols>
    <col min="1" max="1" width="3.77734375" style="2" customWidth="1"/>
    <col min="2" max="2" width="11.5546875" style="2"/>
    <col min="3" max="3" width="14.44140625" style="2" customWidth="1"/>
    <col min="4" max="5" width="11.5546875" style="2"/>
    <col min="6" max="6" width="14.109375" style="2" customWidth="1"/>
    <col min="7" max="16384" width="11.5546875" style="2"/>
  </cols>
  <sheetData>
    <row r="1" spans="2:5" x14ac:dyDescent="0.2">
      <c r="B1" s="50"/>
    </row>
    <row r="2" spans="2:5" x14ac:dyDescent="0.2">
      <c r="B2" s="51" t="s">
        <v>302</v>
      </c>
    </row>
    <row r="4" spans="2:5" ht="10.8" thickBot="1" x14ac:dyDescent="0.25"/>
    <row r="5" spans="2:5" ht="31.2" thickBot="1" x14ac:dyDescent="0.25">
      <c r="B5" s="62" t="s">
        <v>337</v>
      </c>
      <c r="C5" s="63" t="s">
        <v>317</v>
      </c>
      <c r="D5" s="63">
        <v>2022</v>
      </c>
      <c r="E5" s="63" t="s">
        <v>318</v>
      </c>
    </row>
    <row r="6" spans="2:5" ht="21.6" thickTop="1" thickBot="1" x14ac:dyDescent="0.25">
      <c r="B6" s="52" t="s">
        <v>12</v>
      </c>
      <c r="C6" s="53">
        <v>54</v>
      </c>
      <c r="D6" s="53" t="s">
        <v>308</v>
      </c>
      <c r="E6" s="53" t="s">
        <v>319</v>
      </c>
    </row>
    <row r="7" spans="2:5" ht="21" thickBot="1" x14ac:dyDescent="0.25">
      <c r="B7" s="54" t="s">
        <v>320</v>
      </c>
      <c r="C7" s="55" t="s">
        <v>303</v>
      </c>
      <c r="D7" s="55" t="s">
        <v>309</v>
      </c>
      <c r="E7" s="55" t="s">
        <v>321</v>
      </c>
    </row>
    <row r="8" spans="2:5" ht="10.8" thickBot="1" x14ac:dyDescent="0.25">
      <c r="B8" s="56" t="s">
        <v>322</v>
      </c>
      <c r="C8" s="57">
        <v>15</v>
      </c>
      <c r="D8" s="57" t="s">
        <v>310</v>
      </c>
      <c r="E8" s="57" t="s">
        <v>323</v>
      </c>
    </row>
    <row r="9" spans="2:5" ht="10.8" thickBot="1" x14ac:dyDescent="0.25">
      <c r="B9" s="54" t="s">
        <v>324</v>
      </c>
      <c r="C9" s="58" t="s">
        <v>304</v>
      </c>
      <c r="D9" s="58" t="s">
        <v>311</v>
      </c>
      <c r="E9" s="58" t="s">
        <v>325</v>
      </c>
    </row>
    <row r="10" spans="2:5" ht="21" thickBot="1" x14ac:dyDescent="0.25">
      <c r="B10" s="56" t="s">
        <v>326</v>
      </c>
      <c r="C10" s="57" t="s">
        <v>305</v>
      </c>
      <c r="D10" s="57" t="s">
        <v>305</v>
      </c>
      <c r="E10" s="57" t="s">
        <v>327</v>
      </c>
    </row>
    <row r="11" spans="2:5" ht="21" thickBot="1" x14ac:dyDescent="0.25">
      <c r="B11" s="54" t="s">
        <v>328</v>
      </c>
      <c r="C11" s="58" t="s">
        <v>306</v>
      </c>
      <c r="D11" s="58" t="s">
        <v>312</v>
      </c>
      <c r="E11" s="58" t="s">
        <v>306</v>
      </c>
    </row>
    <row r="12" spans="2:5" ht="10.8" thickBot="1" x14ac:dyDescent="0.25">
      <c r="B12" s="56" t="s">
        <v>329</v>
      </c>
      <c r="C12" s="57" t="s">
        <v>307</v>
      </c>
      <c r="D12" s="57" t="s">
        <v>313</v>
      </c>
      <c r="E12" s="57" t="s">
        <v>330</v>
      </c>
    </row>
    <row r="13" spans="2:5" ht="10.8" thickBot="1" x14ac:dyDescent="0.25">
      <c r="B13" s="54" t="s">
        <v>3</v>
      </c>
      <c r="C13" s="55">
        <v>63</v>
      </c>
      <c r="D13" s="55" t="s">
        <v>314</v>
      </c>
      <c r="E13" s="55" t="s">
        <v>331</v>
      </c>
    </row>
    <row r="14" spans="2:5" ht="10.8" thickBot="1" x14ac:dyDescent="0.25">
      <c r="B14" s="56" t="s">
        <v>332</v>
      </c>
      <c r="C14" s="59">
        <v>30</v>
      </c>
      <c r="D14" s="59" t="s">
        <v>315</v>
      </c>
      <c r="E14" s="59" t="s">
        <v>333</v>
      </c>
    </row>
    <row r="15" spans="2:5" ht="10.8" thickBot="1" x14ac:dyDescent="0.25">
      <c r="B15" s="60" t="s">
        <v>10</v>
      </c>
      <c r="C15" s="61">
        <v>94</v>
      </c>
      <c r="D15" s="61" t="s">
        <v>316</v>
      </c>
      <c r="E15" s="61">
        <v>94</v>
      </c>
    </row>
    <row r="17" spans="2:2" x14ac:dyDescent="0.2">
      <c r="B17" s="29" t="s">
        <v>334</v>
      </c>
    </row>
    <row r="18" spans="2:2" x14ac:dyDescent="0.2">
      <c r="B18" s="64" t="s">
        <v>338</v>
      </c>
    </row>
    <row r="19" spans="2:2" x14ac:dyDescent="0.2">
      <c r="B19" s="64" t="s">
        <v>335</v>
      </c>
    </row>
    <row r="20" spans="2:2" x14ac:dyDescent="0.2">
      <c r="B20" s="64" t="s">
        <v>336</v>
      </c>
    </row>
    <row r="22" spans="2:2" x14ac:dyDescent="0.2">
      <c r="B22" s="26"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Indicateur 1</vt:lpstr>
      <vt:lpstr>Indicateur 2</vt:lpstr>
      <vt:lpstr>Indicateur 3</vt:lpstr>
      <vt:lpstr>Indicateur 4</vt:lpstr>
      <vt:lpstr>Indicateur 5</vt:lpstr>
      <vt:lpstr>Indacteur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ROSSI Séraphine</dc:creator>
  <cp:lastModifiedBy>BELLAYACHI Atheyatte</cp:lastModifiedBy>
  <dcterms:created xsi:type="dcterms:W3CDTF">2023-11-21T08:07:51Z</dcterms:created>
  <dcterms:modified xsi:type="dcterms:W3CDTF">2024-12-10T14:57:48Z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03f633-4a78-4eed-bb49-365e45b1f3e8_Enabled">
    <vt:lpwstr>true</vt:lpwstr>
  </property>
  <property fmtid="{D5CDD505-2E9C-101B-9397-08002B2CF9AE}" pid="3" name="MSIP_Label_8903f633-4a78-4eed-bb49-365e45b1f3e8_SetDate">
    <vt:lpwstr>2024-11-06T16:49:50Z</vt:lpwstr>
  </property>
  <property fmtid="{D5CDD505-2E9C-101B-9397-08002B2CF9AE}" pid="4" name="MSIP_Label_8903f633-4a78-4eed-bb49-365e45b1f3e8_Method">
    <vt:lpwstr>Privileged</vt:lpwstr>
  </property>
  <property fmtid="{D5CDD505-2E9C-101B-9397-08002B2CF9AE}" pid="5" name="MSIP_Label_8903f633-4a78-4eed-bb49-365e45b1f3e8_Name">
    <vt:lpwstr>8903f633-4a78-4eed-bb49-365e45b1f3e8</vt:lpwstr>
  </property>
  <property fmtid="{D5CDD505-2E9C-101B-9397-08002B2CF9AE}" pid="6" name="MSIP_Label_8903f633-4a78-4eed-bb49-365e45b1f3e8_SiteId">
    <vt:lpwstr>1f816a84-7aa6-4a56-b22a-7b3452fa8681</vt:lpwstr>
  </property>
  <property fmtid="{D5CDD505-2E9C-101B-9397-08002B2CF9AE}" pid="7" name="MSIP_Label_8903f633-4a78-4eed-bb49-365e45b1f3e8_ActionId">
    <vt:lpwstr>c94548d8-239f-47f3-bec8-08587a34e193</vt:lpwstr>
  </property>
  <property fmtid="{D5CDD505-2E9C-101B-9397-08002B2CF9AE}" pid="8" name="MSIP_Label_8903f633-4a78-4eed-bb49-365e45b1f3e8_ContentBits">
    <vt:lpwstr>0</vt:lpwstr>
  </property>
</Properties>
</file>