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UB-O3020200\Ceew\Agents\Emmanuel Maes\Rapports EEW\Site WEB EEW\MAJ 2023\SOLS 6_Bilan de P en agriculture et flux de P vers les eaux\Données sources finales\"/>
    </mc:Choice>
  </mc:AlternateContent>
  <xr:revisionPtr revIDLastSave="0" documentId="13_ncr:1_{5CC7757F-6D38-46C9-9FE2-6DE709A09729}" xr6:coauthVersionLast="47" xr6:coauthVersionMax="47" xr10:uidLastSave="{00000000-0000-0000-0000-000000000000}"/>
  <bookViews>
    <workbookView xWindow="-108" yWindow="-108" windowWidth="23256" windowHeight="12456" xr2:uid="{27BC708E-5BB0-4371-9F7D-16314C88B61F}"/>
  </bookViews>
  <sheets>
    <sheet name="Indicateur 1" sheetId="1" r:id="rId1"/>
    <sheet name="Indicateur 2" sheetId="2" r:id="rId2"/>
    <sheet name="Indicateur 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H27" i="1"/>
  <c r="H28" i="1"/>
  <c r="H29" i="1"/>
  <c r="H30" i="1"/>
  <c r="H31" i="1"/>
  <c r="H32" i="1"/>
  <c r="H33" i="1"/>
  <c r="H34" i="1"/>
  <c r="H25" i="1"/>
  <c r="G26" i="1"/>
  <c r="G27" i="1"/>
  <c r="G28" i="1"/>
  <c r="G29" i="1"/>
  <c r="G30" i="1"/>
  <c r="G31" i="1"/>
  <c r="G32" i="1"/>
  <c r="G33" i="1"/>
  <c r="G34" i="1"/>
  <c r="G25" i="1"/>
  <c r="F26" i="1"/>
  <c r="F27" i="1"/>
  <c r="F28" i="1"/>
  <c r="F29" i="1"/>
  <c r="F30" i="1"/>
  <c r="F31" i="1"/>
  <c r="F32" i="1"/>
  <c r="F33" i="1"/>
  <c r="F34" i="1"/>
  <c r="F25" i="1"/>
  <c r="D34" i="1"/>
  <c r="D33" i="1"/>
  <c r="D32" i="1"/>
  <c r="D31" i="1"/>
  <c r="D30" i="1"/>
  <c r="D29" i="1"/>
  <c r="D28" i="1"/>
  <c r="D27" i="1"/>
  <c r="D26" i="1"/>
  <c r="D25" i="1"/>
  <c r="C34" i="1"/>
  <c r="C33" i="1"/>
  <c r="C32" i="1"/>
  <c r="C31" i="1"/>
  <c r="C30" i="1"/>
  <c r="C29" i="1"/>
  <c r="C28" i="1"/>
  <c r="C27" i="1"/>
  <c r="C26" i="1"/>
  <c r="C25" i="1"/>
</calcChain>
</file>

<file path=xl/sharedStrings.xml><?xml version="1.0" encoding="utf-8"?>
<sst xmlns="http://schemas.openxmlformats.org/spreadsheetml/2006/main" count="78" uniqueCount="48">
  <si>
    <t>Engrais organiques</t>
  </si>
  <si>
    <t>Exportation par les cultures</t>
  </si>
  <si>
    <t>Entrées</t>
  </si>
  <si>
    <t>Sorties</t>
  </si>
  <si>
    <t>Total des entrées</t>
  </si>
  <si>
    <t>Total des sorties</t>
  </si>
  <si>
    <t>1971 - 1975</t>
  </si>
  <si>
    <t>1976 - 1980</t>
  </si>
  <si>
    <t>1981 - 1985</t>
  </si>
  <si>
    <t>1986 - 1990</t>
  </si>
  <si>
    <t>1991 - 1995</t>
  </si>
  <si>
    <t>1996 - 2000</t>
  </si>
  <si>
    <t>2001 - 2005</t>
  </si>
  <si>
    <t>2006 - 2010</t>
  </si>
  <si>
    <t>2011 - 2015</t>
  </si>
  <si>
    <t>Engrais
minéraux</t>
  </si>
  <si>
    <t>Base 100 (entrées 1971-1975 = 100)</t>
  </si>
  <si>
    <t>2016 - 2020</t>
  </si>
  <si>
    <r>
      <rPr>
        <b/>
        <sz val="8"/>
        <color theme="1"/>
        <rFont val="Arial"/>
        <family val="2"/>
      </rPr>
      <t>REEW – Source</t>
    </r>
    <r>
      <rPr>
        <sz val="8"/>
        <color theme="1"/>
        <rFont val="Arial"/>
        <family val="2"/>
      </rPr>
      <t xml:space="preserve"> : SPW ARNE - DEE (modèle EPICgrid)</t>
    </r>
  </si>
  <si>
    <t>Bilan du phosphore des sols agricoles en Wallonie</t>
  </si>
  <si>
    <t>Flux de phosphore des sols agricoles vers les eaux de surface en Wallonie</t>
  </si>
  <si>
    <t>Pertes par ruissellement de surface</t>
  </si>
  <si>
    <t>Pertes par érosion</t>
  </si>
  <si>
    <t>Région agricole</t>
  </si>
  <si>
    <t>Wallonie</t>
  </si>
  <si>
    <t>Région limoneuse</t>
  </si>
  <si>
    <t>Région sablo-limoneuse</t>
  </si>
  <si>
    <t>Campine hennuyère</t>
  </si>
  <si>
    <t>Condroz</t>
  </si>
  <si>
    <t>Fagne</t>
  </si>
  <si>
    <t>Famenne</t>
  </si>
  <si>
    <t>Ardenne</t>
  </si>
  <si>
    <t>Haute Ardenne</t>
  </si>
  <si>
    <t>Région jurassique</t>
  </si>
  <si>
    <t>Teneurs en phosphore disponible* dans les sols sous cultures en Wallonie et par régions agricoles</t>
  </si>
  <si>
    <r>
      <rPr>
        <b/>
        <sz val="8"/>
        <color theme="1"/>
        <rFont val="Arial"/>
        <family val="2"/>
      </rPr>
      <t>REEW – Source</t>
    </r>
    <r>
      <rPr>
        <sz val="8"/>
        <color theme="1"/>
        <rFont val="Arial"/>
        <family val="2"/>
      </rPr>
      <t xml:space="preserve"> : Base de données REQUASUD (licence n°A04/2023)</t>
    </r>
  </si>
  <si>
    <t>* Méthode d'extraction à l'acétate d'ammonium et EDTA</t>
  </si>
  <si>
    <t>(tonnes de phosphore/an)</t>
  </si>
  <si>
    <t>Région herbagère</t>
  </si>
  <si>
    <t>Phosphore disponible (mg/100 g)</t>
  </si>
  <si>
    <t>Moyenne 2006 - 2010</t>
  </si>
  <si>
    <t>Moyenne 2011 - 2015</t>
  </si>
  <si>
    <t>Moyenne 2016 - 2020</t>
  </si>
  <si>
    <t>Bilan (Entrées - Sorties)</t>
  </si>
  <si>
    <t>En % du total des entrées</t>
  </si>
  <si>
    <t>En % du total des sorties</t>
  </si>
  <si>
    <t>Pourcentage de chaque poste par rapport au total des entrées ou au total des sorties d'une période donnée (valeurs affichées au survol de la souris)</t>
  </si>
  <si>
    <t>Valeur en base 100 des bâtonnets (taille des bâtonnets et des postes qui les constituent)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</si>
</sst>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16" fontId="5" fillId="0" borderId="2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0" fontId="1" fillId="0" borderId="0" xfId="0" applyFont="1" applyBorder="1"/>
    <xf numFmtId="1" fontId="6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8" fillId="0" borderId="0" xfId="0" applyFont="1" applyBorder="1"/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/>
    </xf>
    <xf numFmtId="1" fontId="7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 xr:uid="{68360FD6-7485-458E-A34E-8BFD0E2C95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71BC1-733C-4D8E-BED9-4EBB00033A7F}">
  <dimension ref="B2:J46"/>
  <sheetViews>
    <sheetView tabSelected="1" workbookViewId="0"/>
  </sheetViews>
  <sheetFormatPr baseColWidth="10" defaultColWidth="11.44140625" defaultRowHeight="10.199999999999999" x14ac:dyDescent="0.2"/>
  <cols>
    <col min="1" max="1" width="3.6640625" style="1" customWidth="1"/>
    <col min="2" max="2" width="11.44140625" style="1"/>
    <col min="3" max="9" width="14.6640625" style="1" customWidth="1"/>
    <col min="10" max="10" width="18.6640625" style="1" customWidth="1"/>
    <col min="11" max="16384" width="11.44140625" style="1"/>
  </cols>
  <sheetData>
    <row r="2" spans="2:10" x14ac:dyDescent="0.2">
      <c r="B2" s="2" t="s">
        <v>19</v>
      </c>
    </row>
    <row r="3" spans="2:10" x14ac:dyDescent="0.2">
      <c r="B3" s="14"/>
      <c r="C3" s="14"/>
      <c r="D3" s="14"/>
      <c r="E3" s="14"/>
      <c r="F3" s="14"/>
      <c r="G3" s="14"/>
      <c r="H3" s="14"/>
      <c r="I3" s="14"/>
    </row>
    <row r="4" spans="2:10" x14ac:dyDescent="0.2">
      <c r="B4" s="35" t="s">
        <v>47</v>
      </c>
      <c r="C4" s="14"/>
      <c r="D4" s="14"/>
      <c r="E4" s="14"/>
      <c r="F4" s="14"/>
      <c r="G4" s="14"/>
      <c r="H4" s="14"/>
      <c r="I4" s="14"/>
    </row>
    <row r="5" spans="2:10" x14ac:dyDescent="0.2">
      <c r="B5" s="14"/>
      <c r="C5" s="14"/>
      <c r="D5" s="14"/>
      <c r="E5" s="14"/>
      <c r="F5" s="14"/>
      <c r="G5" s="14"/>
      <c r="H5" s="14"/>
      <c r="I5" s="14"/>
    </row>
    <row r="6" spans="2:10" x14ac:dyDescent="0.2">
      <c r="B6" s="2"/>
      <c r="C6" s="25" t="s">
        <v>16</v>
      </c>
      <c r="D6" s="26"/>
      <c r="E6" s="26"/>
      <c r="F6" s="26"/>
      <c r="G6" s="26"/>
      <c r="H6" s="26"/>
      <c r="I6" s="26"/>
      <c r="J6" s="27"/>
    </row>
    <row r="7" spans="2:10" s="37" customFormat="1" ht="14.4" customHeight="1" x14ac:dyDescent="0.3">
      <c r="C7" s="38" t="s">
        <v>2</v>
      </c>
      <c r="D7" s="38"/>
      <c r="E7" s="38"/>
      <c r="F7" s="39" t="s">
        <v>3</v>
      </c>
      <c r="G7" s="40"/>
      <c r="H7" s="40"/>
      <c r="I7" s="41"/>
      <c r="J7" s="29" t="s">
        <v>43</v>
      </c>
    </row>
    <row r="8" spans="2:10" s="37" customFormat="1" ht="30.6" x14ac:dyDescent="0.3">
      <c r="B8" s="4"/>
      <c r="C8" s="3" t="s">
        <v>15</v>
      </c>
      <c r="D8" s="3" t="s">
        <v>0</v>
      </c>
      <c r="E8" s="15" t="s">
        <v>4</v>
      </c>
      <c r="F8" s="3" t="s">
        <v>1</v>
      </c>
      <c r="G8" s="3" t="s">
        <v>21</v>
      </c>
      <c r="H8" s="3" t="s">
        <v>22</v>
      </c>
      <c r="I8" s="15" t="s">
        <v>5</v>
      </c>
      <c r="J8" s="29"/>
    </row>
    <row r="9" spans="2:10" x14ac:dyDescent="0.2">
      <c r="B9" s="5" t="s">
        <v>6</v>
      </c>
      <c r="C9" s="16">
        <v>65.055884286653523</v>
      </c>
      <c r="D9" s="16">
        <v>34.944115713346477</v>
      </c>
      <c r="E9" s="17">
        <v>100</v>
      </c>
      <c r="F9" s="16">
        <v>-51.512163050624579</v>
      </c>
      <c r="G9" s="16">
        <v>-1.2163050624589087</v>
      </c>
      <c r="H9" s="16">
        <v>-0.92044707429322792</v>
      </c>
      <c r="I9" s="17">
        <v>-53.648915187376716</v>
      </c>
      <c r="J9" s="36">
        <v>46.252465483234708</v>
      </c>
    </row>
    <row r="10" spans="2:10" x14ac:dyDescent="0.2">
      <c r="B10" s="5" t="s">
        <v>7</v>
      </c>
      <c r="C10" s="16">
        <v>53.221564760026304</v>
      </c>
      <c r="D10" s="16">
        <v>36.817882971729126</v>
      </c>
      <c r="E10" s="17">
        <v>90.03944773175543</v>
      </c>
      <c r="F10" s="16">
        <v>-49.474030243261012</v>
      </c>
      <c r="G10" s="16">
        <v>-1.3149243918474687</v>
      </c>
      <c r="H10" s="16">
        <v>-1.0190664036817882</v>
      </c>
      <c r="I10" s="17">
        <v>-51.808021038790272</v>
      </c>
      <c r="J10" s="36">
        <v>38.198553583168973</v>
      </c>
    </row>
    <row r="11" spans="2:10" x14ac:dyDescent="0.2">
      <c r="B11" s="5" t="s">
        <v>8</v>
      </c>
      <c r="C11" s="16">
        <v>45.167652859960548</v>
      </c>
      <c r="D11" s="16">
        <v>36.357659434582509</v>
      </c>
      <c r="E11" s="17">
        <v>81.525312294543056</v>
      </c>
      <c r="F11" s="16">
        <v>-54.207758053911917</v>
      </c>
      <c r="G11" s="16">
        <v>-2.0052596975673902</v>
      </c>
      <c r="H11" s="16">
        <v>-1.4464168310322159</v>
      </c>
      <c r="I11" s="17">
        <v>-57.659434582511523</v>
      </c>
      <c r="J11" s="36">
        <v>23.83300460223537</v>
      </c>
    </row>
    <row r="12" spans="2:10" x14ac:dyDescent="0.2">
      <c r="B12" s="5" t="s">
        <v>9</v>
      </c>
      <c r="C12" s="16">
        <v>43.556870479947406</v>
      </c>
      <c r="D12" s="16">
        <v>37.836949375410917</v>
      </c>
      <c r="E12" s="17">
        <v>81.393819855358316</v>
      </c>
      <c r="F12" s="16">
        <v>-59.335963182117027</v>
      </c>
      <c r="G12" s="16">
        <v>-1.6765285996055226</v>
      </c>
      <c r="H12" s="16">
        <v>-1.3477975016436556</v>
      </c>
      <c r="I12" s="17">
        <v>-62.360289283366207</v>
      </c>
      <c r="J12" s="36">
        <v>18.96778435239974</v>
      </c>
    </row>
    <row r="13" spans="2:10" x14ac:dyDescent="0.2">
      <c r="B13" s="5" t="s">
        <v>10</v>
      </c>
      <c r="C13" s="16">
        <v>32.018408941485859</v>
      </c>
      <c r="D13" s="16">
        <v>38.099934253780411</v>
      </c>
      <c r="E13" s="17">
        <v>70.118343195266277</v>
      </c>
      <c r="F13" s="16">
        <v>-58.251150558842866</v>
      </c>
      <c r="G13" s="16">
        <v>-1.7751479289940828</v>
      </c>
      <c r="H13" s="16">
        <v>-1.6765285996055226</v>
      </c>
      <c r="I13" s="17">
        <v>-61.702827087442472</v>
      </c>
      <c r="J13" s="36">
        <v>8.5141354372123601</v>
      </c>
    </row>
    <row r="14" spans="2:10" x14ac:dyDescent="0.2">
      <c r="B14" s="5" t="s">
        <v>11</v>
      </c>
      <c r="C14" s="16">
        <v>26.758711374095995</v>
      </c>
      <c r="D14" s="16">
        <v>37.245233399079552</v>
      </c>
      <c r="E14" s="17">
        <v>64.003944773175547</v>
      </c>
      <c r="F14" s="16">
        <v>-59.040105193951348</v>
      </c>
      <c r="G14" s="16">
        <v>-1.6436554898093361</v>
      </c>
      <c r="H14" s="16">
        <v>-1.4792899408284024</v>
      </c>
      <c r="I14" s="17">
        <v>-62.163050624589083</v>
      </c>
      <c r="J14" s="36">
        <v>1.873767258382643</v>
      </c>
    </row>
    <row r="15" spans="2:10" x14ac:dyDescent="0.2">
      <c r="B15" s="6" t="s">
        <v>12</v>
      </c>
      <c r="C15" s="16">
        <v>20.710059171597628</v>
      </c>
      <c r="D15" s="16">
        <v>37.343852728468121</v>
      </c>
      <c r="E15" s="17">
        <v>58.053911900065749</v>
      </c>
      <c r="F15" s="16">
        <v>-61.045364891518737</v>
      </c>
      <c r="G15" s="16">
        <v>-1.7094017094017089</v>
      </c>
      <c r="H15" s="16">
        <v>-1.5121630506245889</v>
      </c>
      <c r="I15" s="17">
        <v>-64.266929651545041</v>
      </c>
      <c r="J15" s="36">
        <v>-6.213017751479291</v>
      </c>
    </row>
    <row r="16" spans="2:10" x14ac:dyDescent="0.2">
      <c r="B16" s="5" t="s">
        <v>13</v>
      </c>
      <c r="C16" s="16">
        <v>12.952005259697568</v>
      </c>
      <c r="D16" s="16">
        <v>35.470085470085472</v>
      </c>
      <c r="E16" s="17">
        <v>48.422090729783037</v>
      </c>
      <c r="F16" s="16">
        <v>-57.001972386587774</v>
      </c>
      <c r="G16" s="16">
        <v>-1.5779092702169626</v>
      </c>
      <c r="H16" s="16">
        <v>-1.3806706114398424</v>
      </c>
      <c r="I16" s="17">
        <v>-59.960552268244577</v>
      </c>
      <c r="J16" s="36">
        <v>-11.604207758053914</v>
      </c>
    </row>
    <row r="17" spans="2:10" x14ac:dyDescent="0.2">
      <c r="B17" s="5" t="s">
        <v>14</v>
      </c>
      <c r="C17" s="16">
        <v>9.0072320841551594</v>
      </c>
      <c r="D17" s="16">
        <v>34.812623274161737</v>
      </c>
      <c r="E17" s="17">
        <v>43.8198553583169</v>
      </c>
      <c r="F17" s="16">
        <v>-57.823800131492455</v>
      </c>
      <c r="G17" s="16">
        <v>-1.3149243918474687</v>
      </c>
      <c r="H17" s="16">
        <v>-1.0848126232741615</v>
      </c>
      <c r="I17" s="17">
        <v>-60.223537146614085</v>
      </c>
      <c r="J17" s="36">
        <v>-16.370808678500982</v>
      </c>
    </row>
    <row r="18" spans="2:10" x14ac:dyDescent="0.2">
      <c r="B18" s="7" t="s">
        <v>17</v>
      </c>
      <c r="C18" s="16">
        <v>8.4155161078237999</v>
      </c>
      <c r="D18" s="16">
        <v>33.136094674556212</v>
      </c>
      <c r="E18" s="17">
        <v>41.55161078238001</v>
      </c>
      <c r="F18" s="16">
        <v>-55.325443786982248</v>
      </c>
      <c r="G18" s="16">
        <v>-0.98619329388560162</v>
      </c>
      <c r="H18" s="16">
        <v>-1.0848126232741615</v>
      </c>
      <c r="I18" s="17">
        <v>-57.396449704142007</v>
      </c>
      <c r="J18" s="36">
        <v>-15.94345825115056</v>
      </c>
    </row>
    <row r="19" spans="2:10" x14ac:dyDescent="0.2">
      <c r="B19" s="8"/>
      <c r="C19" s="9"/>
      <c r="D19" s="9"/>
      <c r="E19" s="9"/>
      <c r="F19" s="9"/>
      <c r="G19" s="9"/>
      <c r="H19" s="9"/>
      <c r="I19" s="9"/>
    </row>
    <row r="20" spans="2:10" x14ac:dyDescent="0.2">
      <c r="B20" s="8"/>
      <c r="C20" s="9"/>
      <c r="D20" s="9"/>
      <c r="E20" s="9"/>
      <c r="F20" s="9"/>
      <c r="G20" s="9"/>
      <c r="H20" s="9"/>
      <c r="I20" s="9"/>
    </row>
    <row r="21" spans="2:10" x14ac:dyDescent="0.2">
      <c r="B21" s="35" t="s">
        <v>46</v>
      </c>
      <c r="C21" s="14"/>
      <c r="D21" s="14"/>
      <c r="E21" s="14"/>
      <c r="F21" s="14"/>
      <c r="G21" s="14"/>
      <c r="H21" s="14"/>
      <c r="I21" s="14"/>
    </row>
    <row r="22" spans="2:10" x14ac:dyDescent="0.2">
      <c r="B22" s="14"/>
      <c r="C22" s="14"/>
      <c r="D22" s="14"/>
      <c r="E22" s="14"/>
      <c r="F22" s="14"/>
      <c r="G22" s="14"/>
      <c r="H22" s="14"/>
      <c r="I22" s="14"/>
    </row>
    <row r="23" spans="2:10" x14ac:dyDescent="0.2">
      <c r="C23" s="25" t="s">
        <v>44</v>
      </c>
      <c r="D23" s="26"/>
      <c r="E23" s="27"/>
      <c r="F23" s="24" t="s">
        <v>45</v>
      </c>
      <c r="G23" s="24"/>
      <c r="H23" s="24"/>
      <c r="I23" s="24"/>
    </row>
    <row r="24" spans="2:10" ht="30.6" x14ac:dyDescent="0.2">
      <c r="B24" s="4"/>
      <c r="C24" s="3" t="s">
        <v>15</v>
      </c>
      <c r="D24" s="3" t="s">
        <v>0</v>
      </c>
      <c r="E24" s="15" t="s">
        <v>4</v>
      </c>
      <c r="F24" s="3" t="s">
        <v>1</v>
      </c>
      <c r="G24" s="3" t="s">
        <v>21</v>
      </c>
      <c r="H24" s="3" t="s">
        <v>22</v>
      </c>
      <c r="I24" s="15" t="s">
        <v>5</v>
      </c>
    </row>
    <row r="25" spans="2:10" x14ac:dyDescent="0.2">
      <c r="B25" s="5" t="s">
        <v>6</v>
      </c>
      <c r="C25" s="42">
        <f>C9*100/E9</f>
        <v>65.055884286653523</v>
      </c>
      <c r="D25" s="42">
        <f>D9*100/E9</f>
        <v>34.944115713346477</v>
      </c>
      <c r="E25" s="43">
        <v>100</v>
      </c>
      <c r="F25" s="42">
        <f>F9*100/I9</f>
        <v>96.017156862745097</v>
      </c>
      <c r="G25" s="42">
        <f>G9*100/I9</f>
        <v>2.2671568627450989</v>
      </c>
      <c r="H25" s="42">
        <f>H9*100/I9</f>
        <v>1.715686274509804</v>
      </c>
      <c r="I25" s="43">
        <v>100</v>
      </c>
    </row>
    <row r="26" spans="2:10" x14ac:dyDescent="0.2">
      <c r="B26" s="5" t="s">
        <v>7</v>
      </c>
      <c r="C26" s="42">
        <f t="shared" ref="C26:C34" si="0">C10*100/E10</f>
        <v>59.109163928441042</v>
      </c>
      <c r="D26" s="42">
        <f t="shared" ref="D26:D34" si="1">D10*100/E10</f>
        <v>40.890836071558965</v>
      </c>
      <c r="E26" s="43">
        <v>100</v>
      </c>
      <c r="F26" s="42">
        <f t="shared" ref="F26:F34" si="2">F10*100/I10</f>
        <v>95.494923857868017</v>
      </c>
      <c r="G26" s="42">
        <f t="shared" ref="G26:G34" si="3">G10*100/I10</f>
        <v>2.5380710659898473</v>
      </c>
      <c r="H26" s="42">
        <f t="shared" ref="H26:H34" si="4">H10*100/I10</f>
        <v>1.9670050761421318</v>
      </c>
      <c r="I26" s="43">
        <v>100</v>
      </c>
    </row>
    <row r="27" spans="2:10" x14ac:dyDescent="0.2">
      <c r="B27" s="5" t="s">
        <v>8</v>
      </c>
      <c r="C27" s="42">
        <f t="shared" si="0"/>
        <v>55.403225806451609</v>
      </c>
      <c r="D27" s="42">
        <f t="shared" si="1"/>
        <v>44.596774193548391</v>
      </c>
      <c r="E27" s="43">
        <v>100</v>
      </c>
      <c r="F27" s="42">
        <f t="shared" si="2"/>
        <v>94.01368301026227</v>
      </c>
      <c r="G27" s="42">
        <f t="shared" si="3"/>
        <v>3.4777651083238306</v>
      </c>
      <c r="H27" s="42">
        <f t="shared" si="4"/>
        <v>2.5085518814139109</v>
      </c>
      <c r="I27" s="43">
        <v>100</v>
      </c>
    </row>
    <row r="28" spans="2:10" x14ac:dyDescent="0.2">
      <c r="B28" s="5" t="s">
        <v>9</v>
      </c>
      <c r="C28" s="42">
        <f t="shared" si="0"/>
        <v>53.513731825525049</v>
      </c>
      <c r="D28" s="42">
        <f t="shared" si="1"/>
        <v>46.486268174474965</v>
      </c>
      <c r="E28" s="43">
        <v>100</v>
      </c>
      <c r="F28" s="42">
        <f t="shared" si="2"/>
        <v>95.150237216657885</v>
      </c>
      <c r="G28" s="42">
        <f t="shared" si="3"/>
        <v>2.6884554559831311</v>
      </c>
      <c r="H28" s="42">
        <f t="shared" si="4"/>
        <v>2.1613073273589882</v>
      </c>
      <c r="I28" s="43">
        <v>100</v>
      </c>
    </row>
    <row r="29" spans="2:10" x14ac:dyDescent="0.2">
      <c r="B29" s="5" t="s">
        <v>10</v>
      </c>
      <c r="C29" s="42">
        <f t="shared" si="0"/>
        <v>45.66338490389122</v>
      </c>
      <c r="D29" s="42">
        <f t="shared" si="1"/>
        <v>54.336615096108765</v>
      </c>
      <c r="E29" s="43">
        <v>100</v>
      </c>
      <c r="F29" s="42">
        <f t="shared" si="2"/>
        <v>94.405966968566858</v>
      </c>
      <c r="G29" s="42">
        <f t="shared" si="3"/>
        <v>2.8769312733084709</v>
      </c>
      <c r="H29" s="42">
        <f t="shared" si="4"/>
        <v>2.717101758124667</v>
      </c>
      <c r="I29" s="43">
        <v>100</v>
      </c>
    </row>
    <row r="30" spans="2:10" x14ac:dyDescent="0.2">
      <c r="B30" s="5" t="s">
        <v>11</v>
      </c>
      <c r="C30" s="42">
        <f t="shared" si="0"/>
        <v>41.807909604519779</v>
      </c>
      <c r="D30" s="42">
        <f t="shared" si="1"/>
        <v>58.192090395480221</v>
      </c>
      <c r="E30" s="43">
        <v>100</v>
      </c>
      <c r="F30" s="42">
        <f t="shared" si="2"/>
        <v>94.976203067160242</v>
      </c>
      <c r="G30" s="42">
        <f t="shared" si="3"/>
        <v>2.6441036488630356</v>
      </c>
      <c r="H30" s="42">
        <f t="shared" si="4"/>
        <v>2.379693283976732</v>
      </c>
      <c r="I30" s="43">
        <v>100</v>
      </c>
    </row>
    <row r="31" spans="2:10" x14ac:dyDescent="0.2">
      <c r="B31" s="6" t="s">
        <v>12</v>
      </c>
      <c r="C31" s="42">
        <f t="shared" si="0"/>
        <v>35.673839184597952</v>
      </c>
      <c r="D31" s="42">
        <f t="shared" si="1"/>
        <v>64.326160815402048</v>
      </c>
      <c r="E31" s="43">
        <v>100</v>
      </c>
      <c r="F31" s="42">
        <f t="shared" si="2"/>
        <v>94.987212276214834</v>
      </c>
      <c r="G31" s="42">
        <f t="shared" si="3"/>
        <v>2.6598465473145771</v>
      </c>
      <c r="H31" s="42">
        <f t="shared" si="4"/>
        <v>2.3529411764705879</v>
      </c>
      <c r="I31" s="43">
        <v>100</v>
      </c>
    </row>
    <row r="32" spans="2:10" x14ac:dyDescent="0.2">
      <c r="B32" s="5" t="s">
        <v>13</v>
      </c>
      <c r="C32" s="42">
        <f t="shared" si="0"/>
        <v>26.748133061778688</v>
      </c>
      <c r="D32" s="42">
        <f t="shared" si="1"/>
        <v>73.251866938221326</v>
      </c>
      <c r="E32" s="43">
        <v>100</v>
      </c>
      <c r="F32" s="42">
        <f t="shared" si="2"/>
        <v>95.06578947368422</v>
      </c>
      <c r="G32" s="42">
        <f t="shared" si="3"/>
        <v>2.6315789473684212</v>
      </c>
      <c r="H32" s="42">
        <f t="shared" si="4"/>
        <v>2.3026315789473686</v>
      </c>
      <c r="I32" s="43">
        <v>100</v>
      </c>
    </row>
    <row r="33" spans="2:9" x14ac:dyDescent="0.2">
      <c r="B33" s="5" t="s">
        <v>14</v>
      </c>
      <c r="C33" s="42">
        <f t="shared" si="0"/>
        <v>20.555138784696169</v>
      </c>
      <c r="D33" s="42">
        <f t="shared" si="1"/>
        <v>79.444861215303831</v>
      </c>
      <c r="E33" s="43">
        <v>100</v>
      </c>
      <c r="F33" s="42">
        <f t="shared" si="2"/>
        <v>96.015283842794759</v>
      </c>
      <c r="G33" s="42">
        <f t="shared" si="3"/>
        <v>2.1834061135371172</v>
      </c>
      <c r="H33" s="42">
        <f t="shared" si="4"/>
        <v>1.8013100436681213</v>
      </c>
      <c r="I33" s="43">
        <v>100</v>
      </c>
    </row>
    <row r="34" spans="2:9" x14ac:dyDescent="0.2">
      <c r="B34" s="7" t="s">
        <v>17</v>
      </c>
      <c r="C34" s="42">
        <f t="shared" si="0"/>
        <v>20.253164556962027</v>
      </c>
      <c r="D34" s="42">
        <f t="shared" si="1"/>
        <v>79.74683544303798</v>
      </c>
      <c r="E34" s="43">
        <v>100</v>
      </c>
      <c r="F34" s="42">
        <f t="shared" si="2"/>
        <v>96.391752577319593</v>
      </c>
      <c r="G34" s="42">
        <f t="shared" si="3"/>
        <v>1.7182130584192441</v>
      </c>
      <c r="H34" s="42">
        <f t="shared" si="4"/>
        <v>1.8900343642611681</v>
      </c>
      <c r="I34" s="43">
        <v>100</v>
      </c>
    </row>
    <row r="35" spans="2:9" x14ac:dyDescent="0.2">
      <c r="B35" s="8"/>
      <c r="C35" s="9"/>
      <c r="D35" s="9"/>
      <c r="E35" s="9"/>
      <c r="F35" s="9"/>
      <c r="G35" s="9"/>
      <c r="H35" s="9"/>
      <c r="I35" s="9"/>
    </row>
    <row r="36" spans="2:9" x14ac:dyDescent="0.2">
      <c r="B36" s="1" t="s">
        <v>18</v>
      </c>
    </row>
    <row r="37" spans="2:9" x14ac:dyDescent="0.2">
      <c r="C37" s="18"/>
      <c r="D37" s="18"/>
      <c r="E37" s="18"/>
      <c r="F37" s="18"/>
      <c r="G37" s="18"/>
      <c r="H37" s="18"/>
      <c r="I37" s="18"/>
    </row>
    <row r="38" spans="2:9" x14ac:dyDescent="0.2">
      <c r="C38" s="18"/>
      <c r="D38" s="18"/>
      <c r="E38" s="18"/>
      <c r="F38" s="18"/>
      <c r="G38" s="18"/>
      <c r="H38" s="18"/>
      <c r="I38" s="18"/>
    </row>
    <row r="39" spans="2:9" x14ac:dyDescent="0.2">
      <c r="C39" s="18"/>
      <c r="D39" s="18"/>
      <c r="E39" s="18"/>
      <c r="F39" s="18"/>
      <c r="G39" s="18"/>
      <c r="H39" s="18"/>
      <c r="I39" s="18"/>
    </row>
    <row r="40" spans="2:9" x14ac:dyDescent="0.2">
      <c r="C40" s="18"/>
      <c r="D40" s="18"/>
      <c r="E40" s="18"/>
      <c r="F40" s="18"/>
      <c r="G40" s="18"/>
      <c r="H40" s="18"/>
      <c r="I40" s="18"/>
    </row>
    <row r="41" spans="2:9" x14ac:dyDescent="0.2">
      <c r="C41" s="18"/>
      <c r="D41" s="18"/>
      <c r="E41" s="18"/>
      <c r="F41" s="18"/>
      <c r="G41" s="18"/>
      <c r="H41" s="18"/>
      <c r="I41" s="18"/>
    </row>
    <row r="42" spans="2:9" x14ac:dyDescent="0.2">
      <c r="C42" s="18"/>
      <c r="D42" s="18"/>
      <c r="E42" s="18"/>
      <c r="F42" s="18"/>
      <c r="G42" s="18"/>
      <c r="H42" s="18"/>
      <c r="I42" s="18"/>
    </row>
    <row r="43" spans="2:9" x14ac:dyDescent="0.2">
      <c r="C43" s="18"/>
      <c r="D43" s="18"/>
      <c r="E43" s="18"/>
      <c r="F43" s="18"/>
      <c r="G43" s="18"/>
      <c r="H43" s="18"/>
      <c r="I43" s="18"/>
    </row>
    <row r="44" spans="2:9" x14ac:dyDescent="0.2">
      <c r="C44" s="18"/>
      <c r="D44" s="18"/>
      <c r="E44" s="18"/>
      <c r="F44" s="18"/>
      <c r="G44" s="18"/>
      <c r="H44" s="18"/>
      <c r="I44" s="18"/>
    </row>
    <row r="45" spans="2:9" x14ac:dyDescent="0.2">
      <c r="C45" s="18"/>
      <c r="D45" s="18"/>
      <c r="E45" s="18"/>
      <c r="F45" s="18"/>
      <c r="G45" s="18"/>
      <c r="H45" s="18"/>
      <c r="I45" s="18"/>
    </row>
    <row r="46" spans="2:9" x14ac:dyDescent="0.2">
      <c r="C46" s="18"/>
      <c r="D46" s="18"/>
      <c r="E46" s="18"/>
      <c r="F46" s="18"/>
      <c r="G46" s="18"/>
      <c r="H46" s="18"/>
      <c r="I46" s="18"/>
    </row>
  </sheetData>
  <mergeCells count="6">
    <mergeCell ref="C23:E23"/>
    <mergeCell ref="F23:I23"/>
    <mergeCell ref="J7:J8"/>
    <mergeCell ref="C6:J6"/>
    <mergeCell ref="C7:E7"/>
    <mergeCell ref="F7:I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FF7F4-CAAD-4122-98BA-14655CBCF179}">
  <dimension ref="B2:D17"/>
  <sheetViews>
    <sheetView workbookViewId="0"/>
  </sheetViews>
  <sheetFormatPr baseColWidth="10" defaultColWidth="11.44140625" defaultRowHeight="10.199999999999999" x14ac:dyDescent="0.2"/>
  <cols>
    <col min="1" max="1" width="3.6640625" style="1" customWidth="1"/>
    <col min="2" max="2" width="11.44140625" style="1"/>
    <col min="3" max="4" width="21.6640625" style="1" customWidth="1"/>
    <col min="5" max="16384" width="11.44140625" style="1"/>
  </cols>
  <sheetData>
    <row r="2" spans="2:4" x14ac:dyDescent="0.2">
      <c r="B2" s="2" t="s">
        <v>20</v>
      </c>
    </row>
    <row r="4" spans="2:4" ht="30.6" customHeight="1" x14ac:dyDescent="0.2">
      <c r="B4" s="10"/>
      <c r="C4" s="12" t="s">
        <v>21</v>
      </c>
      <c r="D4" s="12" t="s">
        <v>22</v>
      </c>
    </row>
    <row r="5" spans="2:4" x14ac:dyDescent="0.2">
      <c r="B5" s="11"/>
      <c r="C5" s="28" t="s">
        <v>37</v>
      </c>
      <c r="D5" s="28"/>
    </row>
    <row r="6" spans="2:4" x14ac:dyDescent="0.2">
      <c r="B6" s="5" t="s">
        <v>6</v>
      </c>
      <c r="C6" s="13">
        <v>944.5</v>
      </c>
      <c r="D6" s="13">
        <v>571.96</v>
      </c>
    </row>
    <row r="7" spans="2:4" x14ac:dyDescent="0.2">
      <c r="B7" s="5" t="s">
        <v>7</v>
      </c>
      <c r="C7" s="13">
        <v>1034.3</v>
      </c>
      <c r="D7" s="13">
        <v>634.98</v>
      </c>
    </row>
    <row r="8" spans="2:4" x14ac:dyDescent="0.2">
      <c r="B8" s="5" t="s">
        <v>8</v>
      </c>
      <c r="C8" s="13">
        <v>1503.26</v>
      </c>
      <c r="D8" s="13">
        <v>895.96</v>
      </c>
    </row>
    <row r="9" spans="2:4" x14ac:dyDescent="0.2">
      <c r="B9" s="5" t="s">
        <v>9</v>
      </c>
      <c r="C9" s="13">
        <v>1303.44</v>
      </c>
      <c r="D9" s="13">
        <v>840.5200000000001</v>
      </c>
    </row>
    <row r="10" spans="2:4" x14ac:dyDescent="0.2">
      <c r="B10" s="5" t="s">
        <v>10</v>
      </c>
      <c r="C10" s="13">
        <v>1383.7600000000002</v>
      </c>
      <c r="D10" s="13">
        <v>1006.6600000000001</v>
      </c>
    </row>
    <row r="11" spans="2:4" x14ac:dyDescent="0.2">
      <c r="B11" s="5" t="s">
        <v>11</v>
      </c>
      <c r="C11" s="13">
        <v>1273.26</v>
      </c>
      <c r="D11" s="13">
        <v>885.37999999999988</v>
      </c>
    </row>
    <row r="12" spans="2:4" x14ac:dyDescent="0.2">
      <c r="B12" s="6" t="s">
        <v>12</v>
      </c>
      <c r="C12" s="13">
        <v>1315.2599999999998</v>
      </c>
      <c r="D12" s="13">
        <v>914.32</v>
      </c>
    </row>
    <row r="13" spans="2:4" x14ac:dyDescent="0.2">
      <c r="B13" s="5" t="s">
        <v>13</v>
      </c>
      <c r="C13" s="13">
        <v>1239.6400000000001</v>
      </c>
      <c r="D13" s="13">
        <v>836</v>
      </c>
    </row>
    <row r="14" spans="2:4" x14ac:dyDescent="0.2">
      <c r="B14" s="5" t="s">
        <v>14</v>
      </c>
      <c r="C14" s="13">
        <v>1039.18</v>
      </c>
      <c r="D14" s="13">
        <v>664.4</v>
      </c>
    </row>
    <row r="15" spans="2:4" x14ac:dyDescent="0.2">
      <c r="B15" s="7" t="s">
        <v>17</v>
      </c>
      <c r="C15" s="13">
        <v>808.12000000000012</v>
      </c>
      <c r="D15" s="13">
        <v>670.96</v>
      </c>
    </row>
    <row r="17" spans="2:2" x14ac:dyDescent="0.2">
      <c r="B17" s="1" t="s">
        <v>18</v>
      </c>
    </row>
  </sheetData>
  <mergeCells count="1">
    <mergeCell ref="C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5BE1A-FF89-454A-BD82-F154CBAAE0DD}">
  <dimension ref="B2:E20"/>
  <sheetViews>
    <sheetView workbookViewId="0"/>
  </sheetViews>
  <sheetFormatPr baseColWidth="10" defaultRowHeight="10.199999999999999" x14ac:dyDescent="0.2"/>
  <cols>
    <col min="1" max="1" width="3.77734375" style="1" customWidth="1"/>
    <col min="2" max="2" width="16.77734375" style="1" customWidth="1"/>
    <col min="3" max="5" width="15.77734375" style="1" customWidth="1"/>
    <col min="6" max="16384" width="11.5546875" style="1"/>
  </cols>
  <sheetData>
    <row r="2" spans="2:5" x14ac:dyDescent="0.2">
      <c r="B2" s="2" t="s">
        <v>34</v>
      </c>
    </row>
    <row r="3" spans="2:5" x14ac:dyDescent="0.2">
      <c r="B3" s="2"/>
    </row>
    <row r="4" spans="2:5" ht="19.95" customHeight="1" x14ac:dyDescent="0.2">
      <c r="B4" s="33" t="s">
        <v>23</v>
      </c>
      <c r="C4" s="30" t="s">
        <v>39</v>
      </c>
      <c r="D4" s="31"/>
      <c r="E4" s="32"/>
    </row>
    <row r="5" spans="2:5" ht="19.95" customHeight="1" x14ac:dyDescent="0.2">
      <c r="B5" s="34"/>
      <c r="C5" s="23" t="s">
        <v>40</v>
      </c>
      <c r="D5" s="23" t="s">
        <v>41</v>
      </c>
      <c r="E5" s="23" t="s">
        <v>42</v>
      </c>
    </row>
    <row r="6" spans="2:5" x14ac:dyDescent="0.2">
      <c r="B6" s="19" t="s">
        <v>24</v>
      </c>
      <c r="C6" s="20">
        <v>8.2200000000000006</v>
      </c>
      <c r="D6" s="20">
        <v>7.63</v>
      </c>
      <c r="E6" s="20">
        <v>7.38</v>
      </c>
    </row>
    <row r="7" spans="2:5" x14ac:dyDescent="0.2">
      <c r="B7" s="21" t="s">
        <v>25</v>
      </c>
      <c r="C7" s="22">
        <v>9.56</v>
      </c>
      <c r="D7" s="22">
        <v>8.85</v>
      </c>
      <c r="E7" s="22">
        <v>8.48</v>
      </c>
    </row>
    <row r="8" spans="2:5" x14ac:dyDescent="0.2">
      <c r="B8" s="21" t="s">
        <v>26</v>
      </c>
      <c r="C8" s="22">
        <v>10.32</v>
      </c>
      <c r="D8" s="22">
        <v>9.5</v>
      </c>
      <c r="E8" s="22">
        <v>8.5500000000000007</v>
      </c>
    </row>
    <row r="9" spans="2:5" x14ac:dyDescent="0.2">
      <c r="B9" s="21" t="s">
        <v>27</v>
      </c>
      <c r="C9" s="22">
        <v>9</v>
      </c>
      <c r="D9" s="22">
        <v>8.44</v>
      </c>
      <c r="E9" s="22">
        <v>8.64</v>
      </c>
    </row>
    <row r="10" spans="2:5" x14ac:dyDescent="0.2">
      <c r="B10" s="21" t="s">
        <v>28</v>
      </c>
      <c r="C10" s="22">
        <v>6.46</v>
      </c>
      <c r="D10" s="22">
        <v>6.32</v>
      </c>
      <c r="E10" s="22">
        <v>6.06</v>
      </c>
    </row>
    <row r="11" spans="2:5" x14ac:dyDescent="0.2">
      <c r="B11" s="21" t="s">
        <v>29</v>
      </c>
      <c r="C11" s="22">
        <v>5.08</v>
      </c>
      <c r="D11" s="22">
        <v>4.8</v>
      </c>
      <c r="E11" s="22">
        <v>4.78</v>
      </c>
    </row>
    <row r="12" spans="2:5" x14ac:dyDescent="0.2">
      <c r="B12" s="21" t="s">
        <v>30</v>
      </c>
      <c r="C12" s="22">
        <v>4.99</v>
      </c>
      <c r="D12" s="22">
        <v>5.22</v>
      </c>
      <c r="E12" s="22">
        <v>4.9800000000000004</v>
      </c>
    </row>
    <row r="13" spans="2:5" x14ac:dyDescent="0.2">
      <c r="B13" s="21" t="s">
        <v>38</v>
      </c>
      <c r="C13" s="22">
        <v>8.15</v>
      </c>
      <c r="D13" s="22">
        <v>8.0299999999999994</v>
      </c>
      <c r="E13" s="22">
        <v>8.1300000000000008</v>
      </c>
    </row>
    <row r="14" spans="2:5" x14ac:dyDescent="0.2">
      <c r="B14" s="21" t="s">
        <v>31</v>
      </c>
      <c r="C14" s="22">
        <v>4.3499999999999996</v>
      </c>
      <c r="D14" s="22">
        <v>4.1399999999999997</v>
      </c>
      <c r="E14" s="22">
        <v>4.1100000000000003</v>
      </c>
    </row>
    <row r="15" spans="2:5" x14ac:dyDescent="0.2">
      <c r="B15" s="21" t="s">
        <v>32</v>
      </c>
      <c r="C15" s="22">
        <v>3.06</v>
      </c>
      <c r="D15" s="22">
        <v>3.25</v>
      </c>
      <c r="E15" s="22">
        <v>5.23</v>
      </c>
    </row>
    <row r="16" spans="2:5" x14ac:dyDescent="0.2">
      <c r="B16" s="21" t="s">
        <v>33</v>
      </c>
      <c r="C16" s="22">
        <v>4.04</v>
      </c>
      <c r="D16" s="22">
        <v>4.54</v>
      </c>
      <c r="E16" s="22">
        <v>4.2699999999999996</v>
      </c>
    </row>
    <row r="18" spans="2:2" x14ac:dyDescent="0.2">
      <c r="B18" s="1" t="s">
        <v>36</v>
      </c>
    </row>
    <row r="20" spans="2:2" x14ac:dyDescent="0.2">
      <c r="B20" s="1" t="s">
        <v>35</v>
      </c>
    </row>
  </sheetData>
  <mergeCells count="2">
    <mergeCell ref="B4:B5"/>
    <mergeCell ref="C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Indicateur 1</vt:lpstr>
      <vt:lpstr>Indicateur 2</vt:lpstr>
      <vt:lpstr>Indicateur 3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135666</dc:creator>
  <cp:lastModifiedBy>MAES Emmanuel</cp:lastModifiedBy>
  <dcterms:created xsi:type="dcterms:W3CDTF">2019-10-10T09:07:34Z</dcterms:created>
  <dcterms:modified xsi:type="dcterms:W3CDTF">2023-05-12T13:47:05Z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03f633-4a78-4eed-bb49-365e45b1f3e8_Enabled">
    <vt:lpwstr>true</vt:lpwstr>
  </property>
  <property fmtid="{D5CDD505-2E9C-101B-9397-08002B2CF9AE}" pid="3" name="MSIP_Label_8903f633-4a78-4eed-bb49-365e45b1f3e8_SetDate">
    <vt:lpwstr>2022-10-27T08:01:42Z</vt:lpwstr>
  </property>
  <property fmtid="{D5CDD505-2E9C-101B-9397-08002B2CF9AE}" pid="4" name="MSIP_Label_8903f633-4a78-4eed-bb49-365e45b1f3e8_Method">
    <vt:lpwstr>Privileged</vt:lpwstr>
  </property>
  <property fmtid="{D5CDD505-2E9C-101B-9397-08002B2CF9AE}" pid="5" name="MSIP_Label_8903f633-4a78-4eed-bb49-365e45b1f3e8_Name">
    <vt:lpwstr>8903f633-4a78-4eed-bb49-365e45b1f3e8</vt:lpwstr>
  </property>
  <property fmtid="{D5CDD505-2E9C-101B-9397-08002B2CF9AE}" pid="6" name="MSIP_Label_8903f633-4a78-4eed-bb49-365e45b1f3e8_SiteId">
    <vt:lpwstr>1f816a84-7aa6-4a56-b22a-7b3452fa8681</vt:lpwstr>
  </property>
  <property fmtid="{D5CDD505-2E9C-101B-9397-08002B2CF9AE}" pid="7" name="MSIP_Label_8903f633-4a78-4eed-bb49-365e45b1f3e8_ActionId">
    <vt:lpwstr>6d03e794-1013-4b78-b702-b4452804a8c5</vt:lpwstr>
  </property>
  <property fmtid="{D5CDD505-2E9C-101B-9397-08002B2CF9AE}" pid="8" name="MSIP_Label_8903f633-4a78-4eed-bb49-365e45b1f3e8_ContentBits">
    <vt:lpwstr>0</vt:lpwstr>
  </property>
</Properties>
</file>