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6375"/>
  </bookViews>
  <sheets>
    <sheet name="Indicateur 2" sheetId="1" r:id="rId1"/>
    <sheet name="Indicateur 3" sheetId="3" r:id="rId2"/>
  </sheets>
  <calcPr calcId="125725"/>
</workbook>
</file>

<file path=xl/calcChain.xml><?xml version="1.0" encoding="utf-8"?>
<calcChain xmlns="http://schemas.openxmlformats.org/spreadsheetml/2006/main">
  <c r="D12" i="3"/>
  <c r="C12"/>
  <c r="D11"/>
  <c r="D10"/>
  <c r="D9"/>
  <c r="D8"/>
  <c r="D7"/>
  <c r="D7" i="1"/>
  <c r="D11"/>
  <c r="D10"/>
  <c r="D9"/>
  <c r="D8"/>
  <c r="C12" l="1"/>
  <c r="D12" s="1"/>
</calcChain>
</file>

<file path=xl/sharedStrings.xml><?xml version="1.0" encoding="utf-8"?>
<sst xmlns="http://schemas.openxmlformats.org/spreadsheetml/2006/main" count="26" uniqueCount="17">
  <si>
    <t>Tot</t>
  </si>
  <si>
    <t>Nombre d'hab (x 1000)</t>
  </si>
  <si>
    <t>% population wallonne</t>
  </si>
  <si>
    <t>(façades les plus exposées)</t>
  </si>
  <si>
    <t>[55-60[</t>
  </si>
  <si>
    <t>[60-65[</t>
  </si>
  <si>
    <t>[65-70[</t>
  </si>
  <si>
    <t>[70-75[</t>
  </si>
  <si>
    <t>≥ 75</t>
  </si>
  <si>
    <t>[50-55[</t>
  </si>
  <si>
    <t>≥ 70</t>
  </si>
  <si>
    <t>*Façades les plus exposées</t>
  </si>
  <si>
    <r>
      <t>L</t>
    </r>
    <r>
      <rPr>
        <b/>
        <vertAlign val="subscript"/>
        <sz val="8"/>
        <rFont val="Arial"/>
        <family val="2"/>
      </rPr>
      <t>den</t>
    </r>
    <r>
      <rPr>
        <b/>
        <sz val="8"/>
        <rFont val="Arial"/>
        <family val="2"/>
      </rPr>
      <t xml:space="preserve"> (dB(A))</t>
    </r>
  </si>
  <si>
    <r>
      <t>L</t>
    </r>
    <r>
      <rPr>
        <b/>
        <vertAlign val="subscript"/>
        <sz val="8"/>
        <rFont val="Arial"/>
        <family val="2"/>
      </rPr>
      <t>night</t>
    </r>
    <r>
      <rPr>
        <b/>
        <sz val="8"/>
        <rFont val="Arial"/>
        <family val="2"/>
      </rPr>
      <t xml:space="preserve"> (dB(A))</t>
    </r>
  </si>
  <si>
    <r>
      <t xml:space="preserve">REEW - Source : </t>
    </r>
    <r>
      <rPr>
        <sz val="8"/>
        <rFont val="Arial"/>
        <family val="2"/>
      </rPr>
      <t>SPW - DGO2 - DSM</t>
    </r>
  </si>
  <si>
    <r>
      <t>Exposition* au bruit du trafic ferroviaire en périodes de jour-soir-nuit (L</t>
    </r>
    <r>
      <rPr>
        <b/>
        <vertAlign val="subscript"/>
        <sz val="8"/>
        <rFont val="Arial"/>
        <family val="2"/>
      </rPr>
      <t>den</t>
    </r>
    <r>
      <rPr>
        <b/>
        <sz val="8"/>
        <rFont val="Arial"/>
        <family val="2"/>
      </rPr>
      <t>) en Wallonie. Axes dont le trafic dépasse 30 000 passages de trains par an (2016)</t>
    </r>
  </si>
  <si>
    <r>
      <t>Exposition* au bruit du trafic ferroviaire en périodes de nuit (L</t>
    </r>
    <r>
      <rPr>
        <b/>
        <vertAlign val="subscript"/>
        <sz val="8"/>
        <rFont val="Arial"/>
        <family val="2"/>
      </rPr>
      <t>night</t>
    </r>
    <r>
      <rPr>
        <b/>
        <sz val="8"/>
        <rFont val="Arial"/>
        <family val="2"/>
      </rPr>
      <t>) en Wallonie. Axes dont le trafic dépasse 30 000 passages de trains par an (2016)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</si>
</sst>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vertAlign val="subscript"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2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6"/>
  <sheetViews>
    <sheetView tabSelected="1" zoomScaleNormal="100" workbookViewId="0"/>
  </sheetViews>
  <sheetFormatPr baseColWidth="10" defaultRowHeight="15"/>
  <cols>
    <col min="1" max="1" width="3.7109375" customWidth="1"/>
    <col min="2" max="4" width="20.7109375" customWidth="1"/>
  </cols>
  <sheetData>
    <row r="2" spans="2:15" s="9" customFormat="1">
      <c r="B2" s="1" t="s">
        <v>15</v>
      </c>
    </row>
    <row r="3" spans="2:15">
      <c r="B3" s="8" t="s">
        <v>11</v>
      </c>
    </row>
    <row r="5" spans="2:15">
      <c r="B5" s="10"/>
      <c r="C5" s="3" t="s">
        <v>1</v>
      </c>
      <c r="D5" s="11" t="s">
        <v>2</v>
      </c>
    </row>
    <row r="6" spans="2:15">
      <c r="B6" s="12" t="s">
        <v>12</v>
      </c>
      <c r="C6" s="21" t="s">
        <v>3</v>
      </c>
      <c r="D6" s="22"/>
    </row>
    <row r="7" spans="2:15">
      <c r="B7" s="13" t="s">
        <v>4</v>
      </c>
      <c r="C7" s="4">
        <v>44.7</v>
      </c>
      <c r="D7" s="14">
        <f>(C7*1000/3602216)*100</f>
        <v>1.2409028220406551</v>
      </c>
    </row>
    <row r="8" spans="2:15">
      <c r="B8" s="13" t="s">
        <v>5</v>
      </c>
      <c r="C8" s="4">
        <v>22.1</v>
      </c>
      <c r="D8" s="15">
        <f t="shared" ref="D8:D11" si="0">(C8*1000/3602216)*100</f>
        <v>0.61351123863754975</v>
      </c>
      <c r="O8" s="4"/>
    </row>
    <row r="9" spans="2:15">
      <c r="B9" s="13" t="s">
        <v>6</v>
      </c>
      <c r="C9" s="4">
        <v>13.8</v>
      </c>
      <c r="D9" s="15">
        <f t="shared" si="0"/>
        <v>0.38309751552932975</v>
      </c>
      <c r="O9" s="4"/>
    </row>
    <row r="10" spans="2:15">
      <c r="B10" s="13" t="s">
        <v>7</v>
      </c>
      <c r="C10" s="4">
        <v>7.7</v>
      </c>
      <c r="D10" s="15">
        <f t="shared" si="0"/>
        <v>0.21375730938955353</v>
      </c>
      <c r="O10" s="4"/>
    </row>
    <row r="11" spans="2:15">
      <c r="B11" s="16" t="s">
        <v>8</v>
      </c>
      <c r="C11" s="5">
        <v>1.4</v>
      </c>
      <c r="D11" s="17">
        <f t="shared" si="0"/>
        <v>3.8864965343555193E-2</v>
      </c>
      <c r="O11" s="4"/>
    </row>
    <row r="12" spans="2:15">
      <c r="B12" s="18" t="s">
        <v>0</v>
      </c>
      <c r="C12" s="6">
        <f>SUM(C7:C11)</f>
        <v>89.700000000000017</v>
      </c>
      <c r="D12" s="17">
        <f>(C12*1000/3602216)*100</f>
        <v>2.4901338509406434</v>
      </c>
      <c r="O12" s="4"/>
    </row>
    <row r="13" spans="2:15">
      <c r="B13" s="2"/>
      <c r="C13" s="2"/>
      <c r="D13" s="2"/>
      <c r="O13" s="7"/>
    </row>
    <row r="14" spans="2:15">
      <c r="B14" s="1" t="s">
        <v>14</v>
      </c>
    </row>
    <row r="15" spans="2:15">
      <c r="B15" s="1"/>
    </row>
    <row r="16" spans="2:15">
      <c r="B16" s="1"/>
    </row>
  </sheetData>
  <mergeCells count="1">
    <mergeCell ref="C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6"/>
  <sheetViews>
    <sheetView workbookViewId="0"/>
  </sheetViews>
  <sheetFormatPr baseColWidth="10" defaultRowHeight="15"/>
  <cols>
    <col min="1" max="1" width="3.7109375" customWidth="1"/>
    <col min="2" max="4" width="20.7109375" customWidth="1"/>
  </cols>
  <sheetData>
    <row r="2" spans="2:4" s="9" customFormat="1">
      <c r="B2" s="1" t="s">
        <v>16</v>
      </c>
    </row>
    <row r="3" spans="2:4">
      <c r="B3" s="8" t="s">
        <v>11</v>
      </c>
    </row>
    <row r="4" spans="2:4">
      <c r="B4" s="2"/>
    </row>
    <row r="5" spans="2:4">
      <c r="B5" s="10"/>
      <c r="C5" s="3" t="s">
        <v>1</v>
      </c>
      <c r="D5" s="11" t="s">
        <v>2</v>
      </c>
    </row>
    <row r="6" spans="2:4">
      <c r="B6" s="12" t="s">
        <v>13</v>
      </c>
      <c r="C6" s="21" t="s">
        <v>3</v>
      </c>
      <c r="D6" s="23"/>
    </row>
    <row r="7" spans="2:4">
      <c r="B7" s="13" t="s">
        <v>9</v>
      </c>
      <c r="C7" s="4">
        <v>32.299999999999997</v>
      </c>
      <c r="D7" s="14">
        <f>(C7*1000/3602216)*100</f>
        <v>0.89667027185488035</v>
      </c>
    </row>
    <row r="8" spans="2:4">
      <c r="B8" s="13" t="s">
        <v>4</v>
      </c>
      <c r="C8" s="4">
        <v>16.7</v>
      </c>
      <c r="D8" s="15">
        <f>(C8*1000/3602216)*100</f>
        <v>0.46360351516955123</v>
      </c>
    </row>
    <row r="9" spans="2:4">
      <c r="B9" s="13" t="s">
        <v>5</v>
      </c>
      <c r="C9" s="4">
        <v>10.7</v>
      </c>
      <c r="D9" s="15">
        <f t="shared" ref="D9:D11" si="0">(C9*1000/3602216)*100</f>
        <v>0.2970393779828861</v>
      </c>
    </row>
    <row r="10" spans="2:4">
      <c r="B10" s="13" t="s">
        <v>6</v>
      </c>
      <c r="C10" s="4">
        <v>4.7</v>
      </c>
      <c r="D10" s="15">
        <f t="shared" si="0"/>
        <v>0.130475240796221</v>
      </c>
    </row>
    <row r="11" spans="2:4">
      <c r="B11" s="19" t="s">
        <v>10</v>
      </c>
      <c r="C11" s="5">
        <v>0.3</v>
      </c>
      <c r="D11" s="15">
        <f t="shared" si="0"/>
        <v>8.3282068593332551E-3</v>
      </c>
    </row>
    <row r="12" spans="2:4">
      <c r="B12" s="18" t="s">
        <v>0</v>
      </c>
      <c r="C12" s="6">
        <f>SUM(C7:C11)</f>
        <v>64.7</v>
      </c>
      <c r="D12" s="20">
        <f>(C12*1000/3602216)*100</f>
        <v>1.7961166126628718</v>
      </c>
    </row>
    <row r="14" spans="2:4">
      <c r="B14" s="1" t="s">
        <v>14</v>
      </c>
    </row>
    <row r="15" spans="2:4">
      <c r="B15" s="1"/>
    </row>
    <row r="16" spans="2:4">
      <c r="B16" s="1"/>
    </row>
  </sheetData>
  <mergeCells count="1"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Indicateur 2</vt:lpstr>
      <vt:lpstr>Indicateur 3</vt:lpstr>
    </vt:vector>
  </TitlesOfParts>
  <Company>Service Public de Wallonie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Maes</dc:creator>
  <cp:lastModifiedBy>Emmanuel Maes</cp:lastModifiedBy>
  <dcterms:created xsi:type="dcterms:W3CDTF">2014-04-30T10:54:57Z</dcterms:created>
  <dcterms:modified xsi:type="dcterms:W3CDTF">2017-12-06T17:13:37Z</dcterms:modified>
</cp:coreProperties>
</file>