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56648\OneDrive - SPW\Indicateurs\RESS 5 - Prélèvements de bois\Actualisation\"/>
    </mc:Choice>
  </mc:AlternateContent>
  <xr:revisionPtr revIDLastSave="0" documentId="13_ncr:1_{2657F20F-5AD6-47DB-A027-14832B149BF0}" xr6:coauthVersionLast="47" xr6:coauthVersionMax="47" xr10:uidLastSave="{00000000-0000-0000-0000-000000000000}"/>
  <bookViews>
    <workbookView xWindow="22050" yWindow="-3090" windowWidth="21600" windowHeight="11505" xr2:uid="{00000000-000D-0000-FFFF-FFFF00000000}"/>
  </bookViews>
  <sheets>
    <sheet name="Indicateur 1" sheetId="14" r:id="rId1"/>
    <sheet name="Indicateur 2" sheetId="12" r:id="rId2"/>
    <sheet name="Indicateur 3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4" l="1"/>
  <c r="F17" i="14"/>
  <c r="H17" i="14"/>
</calcChain>
</file>

<file path=xl/sharedStrings.xml><?xml version="1.0" encoding="utf-8"?>
<sst xmlns="http://schemas.openxmlformats.org/spreadsheetml/2006/main" count="65" uniqueCount="38">
  <si>
    <t>Toutes essences confondues</t>
  </si>
  <si>
    <t>Total</t>
  </si>
  <si>
    <t>Essences</t>
  </si>
  <si>
    <t>Année</t>
  </si>
  <si>
    <t>Autres essences feuillues</t>
  </si>
  <si>
    <t>Ensemble des essences feuillues</t>
  </si>
  <si>
    <t>Autres essences résineuses</t>
  </si>
  <si>
    <t>Ensemble des essences résineuses</t>
  </si>
  <si>
    <t>Douglas</t>
  </si>
  <si>
    <r>
      <rPr>
        <b/>
        <sz val="8"/>
        <rFont val="Arial"/>
        <family val="2"/>
      </rPr>
      <t>REEW – Source</t>
    </r>
    <r>
      <rPr>
        <sz val="8"/>
        <rFont val="Arial"/>
        <family val="2"/>
      </rPr>
      <t xml:space="preserve"> : SPW ARNE - DNF (statistiques internes EFOR)</t>
    </r>
  </si>
  <si>
    <t>Volume (m³)</t>
  </si>
  <si>
    <t>Taux d'exploitation (%)</t>
  </si>
  <si>
    <t>Tous propriétaires confondus</t>
  </si>
  <si>
    <t>Frêne</t>
  </si>
  <si>
    <t>Hêtre</t>
  </si>
  <si>
    <t>Proportion (%)</t>
  </si>
  <si>
    <t>feuillues</t>
  </si>
  <si>
    <t>résineuses</t>
  </si>
  <si>
    <t>Forêt publique</t>
  </si>
  <si>
    <t>Forêt privée</t>
  </si>
  <si>
    <t>Volumes (m³)</t>
  </si>
  <si>
    <t>* Données issues de la campagne de mesures 2003 - 2018 de l’Inventaire permanent des ressources forestières de Wallonie (IPRFW).</t>
  </si>
  <si>
    <t>Volumes sur pied (millions de m³)</t>
  </si>
  <si>
    <t>Produits</t>
  </si>
  <si>
    <t>Prélevés</t>
  </si>
  <si>
    <t>Chêne indigène</t>
  </si>
  <si>
    <t>Bouleau</t>
  </si>
  <si>
    <t>Peuplier</t>
  </si>
  <si>
    <t>Épicéa</t>
  </si>
  <si>
    <t>Pin</t>
  </si>
  <si>
    <t>Mélèze</t>
  </si>
  <si>
    <t>Chêne</t>
  </si>
  <si>
    <t>Prélèvements de bois en forêt publique en Wallonie</t>
  </si>
  <si>
    <r>
      <t>* Données issues de la campagne de mesures (2011 - 2018) du 2</t>
    </r>
    <r>
      <rPr>
        <vertAlign val="superscript"/>
        <sz val="8"/>
        <color theme="1"/>
        <rFont val="Arial"/>
        <family val="2"/>
      </rPr>
      <t>ème</t>
    </r>
    <r>
      <rPr>
        <sz val="8"/>
        <color theme="1"/>
        <rFont val="Arial"/>
        <family val="2"/>
      </rPr>
      <t xml:space="preserve"> cycle de l’Inventaire permanent des ressources forestières de Wallonie (IPRFW) (2008 - 2028)</t>
    </r>
  </si>
  <si>
    <t>REEW – Source : SPW ARNE - DNF (IPRFW)</t>
  </si>
  <si>
    <t>Taux d'exploitation des forêts en Wallonie, par types de propriétaires (2003 - 2018)*</t>
  </si>
  <si>
    <t>Volumes de bois sur pied en Wallonie, par types de propriétaires (2011 - 2018)*</t>
  </si>
  <si>
    <r>
      <rPr>
        <b/>
        <sz val="8"/>
        <rFont val="Arial"/>
        <family val="2"/>
      </rPr>
      <t>REEW – Source</t>
    </r>
    <r>
      <rPr>
        <sz val="8"/>
        <rFont val="Arial"/>
        <family val="2"/>
      </rPr>
      <t xml:space="preserve"> : SPW ARNE - DNF (IPRFW)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</si>
</sst>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9" fontId="3" fillId="0" borderId="14" xfId="3" applyFont="1" applyFill="1" applyBorder="1" applyAlignment="1">
      <alignment horizontal="center" vertical="center"/>
    </xf>
    <xf numFmtId="9" fontId="3" fillId="0" borderId="5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9" fontId="2" fillId="0" borderId="3" xfId="3" applyFont="1" applyFill="1" applyBorder="1" applyAlignment="1">
      <alignment horizontal="center" vertical="center"/>
    </xf>
    <xf numFmtId="165" fontId="3" fillId="0" borderId="8" xfId="4" applyNumberFormat="1" applyFont="1" applyBorder="1" applyAlignment="1">
      <alignment horizontal="center" vertical="center"/>
    </xf>
    <xf numFmtId="165" fontId="3" fillId="0" borderId="9" xfId="4" applyNumberFormat="1" applyFont="1" applyBorder="1" applyAlignment="1">
      <alignment horizontal="center" vertical="center"/>
    </xf>
    <xf numFmtId="165" fontId="2" fillId="0" borderId="2" xfId="4" applyNumberFormat="1" applyFont="1" applyBorder="1" applyAlignment="1">
      <alignment horizontal="center" vertical="center"/>
    </xf>
    <xf numFmtId="165" fontId="2" fillId="0" borderId="10" xfId="4" applyNumberFormat="1" applyFont="1" applyBorder="1" applyAlignment="1">
      <alignment horizontal="center" vertical="center"/>
    </xf>
    <xf numFmtId="165" fontId="2" fillId="0" borderId="12" xfId="4" applyNumberFormat="1" applyFont="1" applyBorder="1" applyAlignment="1">
      <alignment horizontal="center" vertical="center"/>
    </xf>
    <xf numFmtId="9" fontId="3" fillId="0" borderId="0" xfId="3" applyFont="1" applyAlignment="1">
      <alignment vertical="center"/>
    </xf>
    <xf numFmtId="9" fontId="3" fillId="0" borderId="11" xfId="3" applyFont="1" applyBorder="1" applyAlignment="1">
      <alignment horizontal="center" vertical="center"/>
    </xf>
    <xf numFmtId="9" fontId="3" fillId="0" borderId="14" xfId="3" applyFont="1" applyBorder="1" applyAlignment="1">
      <alignment horizontal="center" vertical="center"/>
    </xf>
    <xf numFmtId="9" fontId="3" fillId="0" borderId="0" xfId="3" applyFont="1" applyBorder="1" applyAlignment="1">
      <alignment horizontal="center" vertical="center"/>
    </xf>
    <xf numFmtId="9" fontId="3" fillId="0" borderId="5" xfId="3" applyFont="1" applyBorder="1" applyAlignment="1">
      <alignment horizontal="center" vertical="center"/>
    </xf>
    <xf numFmtId="9" fontId="2" fillId="0" borderId="13" xfId="3" applyFont="1" applyBorder="1" applyAlignment="1">
      <alignment horizontal="center" vertical="center"/>
    </xf>
    <xf numFmtId="9" fontId="2" fillId="0" borderId="3" xfId="3" applyFont="1" applyBorder="1" applyAlignment="1">
      <alignment horizontal="center" vertical="center"/>
    </xf>
    <xf numFmtId="9" fontId="2" fillId="0" borderId="12" xfId="3" applyFont="1" applyBorder="1" applyAlignment="1">
      <alignment horizontal="center" vertical="center"/>
    </xf>
    <xf numFmtId="9" fontId="2" fillId="0" borderId="15" xfId="3" applyFont="1" applyBorder="1" applyAlignment="1">
      <alignment horizontal="center" vertical="center"/>
    </xf>
    <xf numFmtId="165" fontId="3" fillId="0" borderId="8" xfId="4" applyNumberFormat="1" applyFont="1" applyFill="1" applyBorder="1" applyAlignment="1">
      <alignment horizontal="center" vertical="center"/>
    </xf>
    <xf numFmtId="165" fontId="3" fillId="0" borderId="7" xfId="4" applyNumberFormat="1" applyFont="1" applyFill="1" applyBorder="1" applyAlignment="1">
      <alignment horizontal="center" vertical="center"/>
    </xf>
    <xf numFmtId="165" fontId="3" fillId="0" borderId="9" xfId="4" applyNumberFormat="1" applyFont="1" applyFill="1" applyBorder="1" applyAlignment="1">
      <alignment horizontal="center" vertical="center"/>
    </xf>
    <xf numFmtId="165" fontId="3" fillId="0" borderId="4" xfId="4" applyNumberFormat="1" applyFont="1" applyFill="1" applyBorder="1" applyAlignment="1">
      <alignment horizontal="center" vertical="center"/>
    </xf>
    <xf numFmtId="165" fontId="2" fillId="0" borderId="2" xfId="4" applyNumberFormat="1" applyFont="1" applyFill="1" applyBorder="1" applyAlignment="1">
      <alignment horizontal="center" vertical="center"/>
    </xf>
    <xf numFmtId="165" fontId="2" fillId="0" borderId="1" xfId="4" applyNumberFormat="1" applyFont="1" applyFill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0" fontId="4" fillId="0" borderId="7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/>
    </xf>
    <xf numFmtId="4" fontId="5" fillId="0" borderId="4" xfId="1" applyNumberFormat="1" applyFont="1" applyBorder="1" applyAlignment="1">
      <alignment horizontal="left"/>
    </xf>
    <xf numFmtId="4" fontId="5" fillId="0" borderId="6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9" fontId="5" fillId="0" borderId="4" xfId="3" applyFont="1" applyBorder="1" applyAlignment="1">
      <alignment horizontal="center"/>
    </xf>
    <xf numFmtId="9" fontId="5" fillId="0" borderId="1" xfId="3" applyFont="1" applyBorder="1" applyAlignment="1">
      <alignment horizontal="center"/>
    </xf>
    <xf numFmtId="4" fontId="4" fillId="0" borderId="1" xfId="1" applyNumberFormat="1" applyFont="1" applyBorder="1" applyAlignment="1">
      <alignment horizontal="center" vertical="center" wrapText="1"/>
    </xf>
    <xf numFmtId="4" fontId="5" fillId="0" borderId="7" xfId="1" applyNumberFormat="1" applyFont="1" applyBorder="1" applyAlignment="1">
      <alignment horizontal="center"/>
    </xf>
    <xf numFmtId="9" fontId="5" fillId="0" borderId="7" xfId="3" applyFont="1" applyBorder="1" applyAlignment="1">
      <alignment horizontal="center"/>
    </xf>
    <xf numFmtId="9" fontId="5" fillId="0" borderId="6" xfId="3" applyFont="1" applyBorder="1" applyAlignment="1">
      <alignment horizontal="center"/>
    </xf>
    <xf numFmtId="4" fontId="5" fillId="0" borderId="7" xfId="1" applyNumberFormat="1" applyFont="1" applyBorder="1" applyAlignment="1">
      <alignment horizontal="left"/>
    </xf>
    <xf numFmtId="9" fontId="5" fillId="0" borderId="7" xfId="3" applyFont="1" applyBorder="1" applyAlignment="1">
      <alignment horizontal="center" vertical="center"/>
    </xf>
    <xf numFmtId="9" fontId="5" fillId="0" borderId="4" xfId="3" applyFont="1" applyBorder="1" applyAlignment="1">
      <alignment horizontal="center" vertical="center"/>
    </xf>
    <xf numFmtId="9" fontId="5" fillId="0" borderId="6" xfId="3" applyFont="1" applyBorder="1" applyAlignment="1">
      <alignment horizontal="center" vertical="center"/>
    </xf>
    <xf numFmtId="9" fontId="5" fillId="0" borderId="1" xfId="3" applyFont="1" applyBorder="1" applyAlignment="1">
      <alignment horizontal="center" vertical="center"/>
    </xf>
    <xf numFmtId="165" fontId="3" fillId="0" borderId="4" xfId="4" applyNumberFormat="1" applyFont="1" applyBorder="1" applyAlignment="1">
      <alignment horizontal="center" vertical="center"/>
    </xf>
    <xf numFmtId="165" fontId="2" fillId="0" borderId="1" xfId="4" applyNumberFormat="1" applyFont="1" applyBorder="1" applyAlignment="1">
      <alignment horizontal="center" vertical="center"/>
    </xf>
    <xf numFmtId="165" fontId="3" fillId="0" borderId="7" xfId="4" applyNumberFormat="1" applyFont="1" applyBorder="1" applyAlignment="1">
      <alignment horizontal="center" vertical="center"/>
    </xf>
    <xf numFmtId="165" fontId="2" fillId="0" borderId="6" xfId="4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4" fontId="4" fillId="0" borderId="8" xfId="1" applyNumberFormat="1" applyFont="1" applyBorder="1" applyAlignment="1">
      <alignment horizontal="center" vertical="center"/>
    </xf>
    <xf numFmtId="4" fontId="4" fillId="0" borderId="14" xfId="1" applyNumberFormat="1" applyFont="1" applyBorder="1" applyAlignment="1">
      <alignment horizontal="center" vertical="center"/>
    </xf>
    <xf numFmtId="4" fontId="4" fillId="0" borderId="10" xfId="1" applyNumberFormat="1" applyFont="1" applyBorder="1" applyAlignment="1">
      <alignment horizontal="center" vertical="center"/>
    </xf>
    <xf numFmtId="4" fontId="4" fillId="0" borderId="15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/>
    </xf>
    <xf numFmtId="4" fontId="4" fillId="0" borderId="3" xfId="1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</cellXfs>
  <cellStyles count="5">
    <cellStyle name="Milliers" xfId="4" builtinId="3"/>
    <cellStyle name="Milliers 2" xfId="2" xr:uid="{00000000-0005-0000-0000-000000000000}"/>
    <cellStyle name="Normal" xfId="0" builtinId="0"/>
    <cellStyle name="Normal 2" xfId="1" xr:uid="{00000000-0005-0000-0000-000002000000}"/>
    <cellStyle name="Pourcentage" xfId="3" builtinId="5"/>
  </cellStyles>
  <dxfs count="0"/>
  <tableStyles count="0" defaultTableStyle="TableStyleMedium9" defaultPivotStyle="PivotStyleLight16"/>
  <colors>
    <mruColors>
      <color rgb="FF326A9C"/>
      <color rgb="FF588CBC"/>
      <color rgb="FFD4DA98"/>
      <color rgb="FF3EA082"/>
      <color rgb="FF438600"/>
      <color rgb="FF0004B8"/>
      <color rgb="FF387000"/>
      <color rgb="FF336600"/>
      <color rgb="FF001D7A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8C972-A9FD-418E-BB2A-F8F0E5EF489F}">
  <dimension ref="B1:I21"/>
  <sheetViews>
    <sheetView tabSelected="1" zoomScaleNormal="100" workbookViewId="0"/>
  </sheetViews>
  <sheetFormatPr baseColWidth="10" defaultRowHeight="11.25" x14ac:dyDescent="0.2"/>
  <cols>
    <col min="1" max="1" width="3.7109375" style="5" customWidth="1"/>
    <col min="2" max="2" width="8.28515625" style="5" customWidth="1"/>
    <col min="3" max="3" width="21.7109375" style="5" customWidth="1"/>
    <col min="4" max="4" width="16.140625" style="5" customWidth="1"/>
    <col min="5" max="5" width="9.42578125" style="5" customWidth="1"/>
    <col min="6" max="6" width="16.140625" style="5" customWidth="1"/>
    <col min="7" max="7" width="9.42578125" style="5" customWidth="1"/>
    <col min="8" max="8" width="16.140625" style="5" customWidth="1"/>
    <col min="9" max="9" width="9.42578125" style="5" customWidth="1"/>
    <col min="10" max="10" width="11.42578125" style="5"/>
    <col min="11" max="11" width="11.28515625" style="5" customWidth="1"/>
    <col min="12" max="16384" width="11.42578125" style="5"/>
  </cols>
  <sheetData>
    <row r="1" spans="2:9" s="4" customFormat="1" x14ac:dyDescent="0.2"/>
    <row r="2" spans="2:9" x14ac:dyDescent="0.2">
      <c r="B2" s="4" t="s">
        <v>36</v>
      </c>
      <c r="D2" s="4"/>
      <c r="E2" s="4"/>
    </row>
    <row r="3" spans="2:9" x14ac:dyDescent="0.2">
      <c r="C3" s="4"/>
      <c r="D3" s="4"/>
      <c r="E3" s="4"/>
    </row>
    <row r="4" spans="2:9" ht="12.75" customHeight="1" x14ac:dyDescent="0.2">
      <c r="B4" s="70" t="s">
        <v>2</v>
      </c>
      <c r="C4" s="71"/>
      <c r="D4" s="68" t="s">
        <v>18</v>
      </c>
      <c r="E4" s="69"/>
      <c r="F4" s="68" t="s">
        <v>19</v>
      </c>
      <c r="G4" s="69"/>
      <c r="H4" s="68" t="s">
        <v>1</v>
      </c>
      <c r="I4" s="69"/>
    </row>
    <row r="5" spans="2:9" ht="24.75" customHeight="1" x14ac:dyDescent="0.2">
      <c r="B5" s="72"/>
      <c r="C5" s="73"/>
      <c r="D5" s="52" t="s">
        <v>22</v>
      </c>
      <c r="E5" s="52" t="s">
        <v>15</v>
      </c>
      <c r="F5" s="52" t="s">
        <v>22</v>
      </c>
      <c r="G5" s="52" t="s">
        <v>15</v>
      </c>
      <c r="H5" s="52" t="s">
        <v>22</v>
      </c>
      <c r="I5" s="52" t="s">
        <v>15</v>
      </c>
    </row>
    <row r="6" spans="2:9" x14ac:dyDescent="0.2">
      <c r="B6" s="74" t="s">
        <v>16</v>
      </c>
      <c r="C6" s="56" t="s">
        <v>25</v>
      </c>
      <c r="D6" s="53">
        <v>14.06</v>
      </c>
      <c r="E6" s="54">
        <v>0.2396863279918173</v>
      </c>
      <c r="F6" s="53">
        <v>9.8000000000000007</v>
      </c>
      <c r="G6" s="54">
        <v>0.16420911528150137</v>
      </c>
      <c r="H6" s="53">
        <v>23.86</v>
      </c>
      <c r="I6" s="57">
        <v>0.20162244380598277</v>
      </c>
    </row>
    <row r="7" spans="2:9" x14ac:dyDescent="0.2">
      <c r="B7" s="75"/>
      <c r="C7" s="47" t="s">
        <v>14</v>
      </c>
      <c r="D7" s="46">
        <v>10.73</v>
      </c>
      <c r="E7" s="50">
        <v>0.18291851346743951</v>
      </c>
      <c r="F7" s="46">
        <v>4.58</v>
      </c>
      <c r="G7" s="50">
        <v>7.67426273458445E-2</v>
      </c>
      <c r="H7" s="46">
        <v>15.31</v>
      </c>
      <c r="I7" s="58">
        <v>0.12937299307081293</v>
      </c>
    </row>
    <row r="8" spans="2:9" x14ac:dyDescent="0.2">
      <c r="B8" s="75"/>
      <c r="C8" s="47" t="s">
        <v>13</v>
      </c>
      <c r="D8" s="46">
        <v>0.84</v>
      </c>
      <c r="E8" s="50">
        <v>1.4319809069212413E-2</v>
      </c>
      <c r="F8" s="46">
        <v>2.95</v>
      </c>
      <c r="G8" s="50">
        <v>4.9430294906166225E-2</v>
      </c>
      <c r="H8" s="46">
        <v>3.79</v>
      </c>
      <c r="I8" s="58">
        <v>3.2026364711847222E-2</v>
      </c>
    </row>
    <row r="9" spans="2:9" ht="11.25" customHeight="1" x14ac:dyDescent="0.2">
      <c r="B9" s="75"/>
      <c r="C9" s="47" t="s">
        <v>26</v>
      </c>
      <c r="D9" s="46">
        <v>1.63</v>
      </c>
      <c r="E9" s="50">
        <v>2.7787248550971703E-2</v>
      </c>
      <c r="F9" s="46">
        <v>1.74</v>
      </c>
      <c r="G9" s="50">
        <v>2.9155495978552277E-2</v>
      </c>
      <c r="H9" s="46">
        <v>3.37</v>
      </c>
      <c r="I9" s="58">
        <v>2.8477268886259934E-2</v>
      </c>
    </row>
    <row r="10" spans="2:9" x14ac:dyDescent="0.2">
      <c r="B10" s="75"/>
      <c r="C10" s="47" t="s">
        <v>27</v>
      </c>
      <c r="D10" s="46">
        <v>0.22</v>
      </c>
      <c r="E10" s="50">
        <v>3.750426184793727E-3</v>
      </c>
      <c r="F10" s="46">
        <v>1.47</v>
      </c>
      <c r="G10" s="50">
        <v>2.46313672922252E-2</v>
      </c>
      <c r="H10" s="46">
        <v>1.69</v>
      </c>
      <c r="I10" s="58">
        <v>1.4280885583910767E-2</v>
      </c>
    </row>
    <row r="11" spans="2:9" ht="11.25" customHeight="1" x14ac:dyDescent="0.2">
      <c r="B11" s="76"/>
      <c r="C11" s="66" t="s">
        <v>4</v>
      </c>
      <c r="D11" s="48">
        <v>2.81</v>
      </c>
      <c r="E11" s="55">
        <v>4.7903170814865337E-2</v>
      </c>
      <c r="F11" s="48">
        <v>4.58</v>
      </c>
      <c r="G11" s="55">
        <v>7.67426273458445E-2</v>
      </c>
      <c r="H11" s="48">
        <v>7.39</v>
      </c>
      <c r="I11" s="59">
        <v>6.2447186074024004E-2</v>
      </c>
    </row>
    <row r="12" spans="2:9" ht="11.25" customHeight="1" x14ac:dyDescent="0.2">
      <c r="B12" s="74" t="s">
        <v>17</v>
      </c>
      <c r="C12" s="47" t="s">
        <v>28</v>
      </c>
      <c r="D12" s="46">
        <v>20.75</v>
      </c>
      <c r="E12" s="50">
        <v>0.35373337879304473</v>
      </c>
      <c r="F12" s="46">
        <v>27.16</v>
      </c>
      <c r="G12" s="50">
        <v>0.45509383378016088</v>
      </c>
      <c r="H12" s="46">
        <v>47.91</v>
      </c>
      <c r="I12" s="58">
        <v>0.40485043096163598</v>
      </c>
    </row>
    <row r="13" spans="2:9" x14ac:dyDescent="0.2">
      <c r="B13" s="75"/>
      <c r="C13" s="47" t="s">
        <v>8</v>
      </c>
      <c r="D13" s="46">
        <v>3.58</v>
      </c>
      <c r="E13" s="50">
        <v>6.1029662461643382E-2</v>
      </c>
      <c r="F13" s="46">
        <v>4.24</v>
      </c>
      <c r="G13" s="50">
        <v>7.1045576407506708E-2</v>
      </c>
      <c r="H13" s="46">
        <v>7.82</v>
      </c>
      <c r="I13" s="58">
        <v>6.60807841811729E-2</v>
      </c>
    </row>
    <row r="14" spans="2:9" x14ac:dyDescent="0.2">
      <c r="B14" s="75"/>
      <c r="C14" s="47" t="s">
        <v>29</v>
      </c>
      <c r="D14" s="46">
        <v>2.23</v>
      </c>
      <c r="E14" s="50">
        <v>3.8015683600409141E-2</v>
      </c>
      <c r="F14" s="46">
        <v>1.06</v>
      </c>
      <c r="G14" s="50">
        <v>1.7761394101876677E-2</v>
      </c>
      <c r="H14" s="46">
        <v>3.29</v>
      </c>
      <c r="I14" s="58">
        <v>2.7801250633767115E-2</v>
      </c>
    </row>
    <row r="15" spans="2:9" x14ac:dyDescent="0.2">
      <c r="B15" s="75"/>
      <c r="C15" s="47" t="s">
        <v>30</v>
      </c>
      <c r="D15" s="46">
        <v>1.27</v>
      </c>
      <c r="E15" s="50">
        <v>2.1650187521309244E-2</v>
      </c>
      <c r="F15" s="46">
        <v>1.55</v>
      </c>
      <c r="G15" s="50">
        <v>2.5971849865951743E-2</v>
      </c>
      <c r="H15" s="46">
        <v>2.82</v>
      </c>
      <c r="I15" s="58">
        <v>2.382964340037181E-2</v>
      </c>
    </row>
    <row r="16" spans="2:9" x14ac:dyDescent="0.2">
      <c r="B16" s="76"/>
      <c r="C16" s="9" t="s">
        <v>6</v>
      </c>
      <c r="D16" s="46">
        <v>0.54</v>
      </c>
      <c r="E16" s="50">
        <v>9.205591544493694E-3</v>
      </c>
      <c r="F16" s="46">
        <v>0.55000000000000004</v>
      </c>
      <c r="G16" s="50">
        <v>9.2158176943699741E-3</v>
      </c>
      <c r="H16" s="46">
        <v>1.0900000000000001</v>
      </c>
      <c r="I16" s="58">
        <v>9.2107486902146367E-3</v>
      </c>
    </row>
    <row r="17" spans="2:9" ht="12.75" customHeight="1" x14ac:dyDescent="0.2">
      <c r="B17" s="77" t="s">
        <v>1</v>
      </c>
      <c r="C17" s="78"/>
      <c r="D17" s="49">
        <f>SUM(D6:D16)</f>
        <v>58.659999999999989</v>
      </c>
      <c r="E17" s="51">
        <v>1</v>
      </c>
      <c r="F17" s="49">
        <f>SUM(F6:F16)</f>
        <v>59.68</v>
      </c>
      <c r="G17" s="51">
        <v>1</v>
      </c>
      <c r="H17" s="49">
        <f>SUM(H6:H16)</f>
        <v>118.33999999999999</v>
      </c>
      <c r="I17" s="60">
        <v>1</v>
      </c>
    </row>
    <row r="19" spans="2:9" x14ac:dyDescent="0.2">
      <c r="B19" s="5" t="s">
        <v>33</v>
      </c>
    </row>
    <row r="21" spans="2:9" x14ac:dyDescent="0.2">
      <c r="B21" s="2" t="s">
        <v>34</v>
      </c>
    </row>
  </sheetData>
  <mergeCells count="7">
    <mergeCell ref="H4:I4"/>
    <mergeCell ref="B4:C5"/>
    <mergeCell ref="B6:B11"/>
    <mergeCell ref="B12:B16"/>
    <mergeCell ref="B17:C17"/>
    <mergeCell ref="D4:E4"/>
    <mergeCell ref="F4:G4"/>
  </mergeCells>
  <pageMargins left="0.23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9"/>
  <sheetViews>
    <sheetView zoomScaleNormal="100" workbookViewId="0"/>
  </sheetViews>
  <sheetFormatPr baseColWidth="10" defaultRowHeight="11.25" x14ac:dyDescent="0.2"/>
  <cols>
    <col min="1" max="1" width="3.7109375" style="5" customWidth="1"/>
    <col min="2" max="2" width="6.7109375" style="5" customWidth="1"/>
    <col min="3" max="4" width="13.7109375" style="5" customWidth="1"/>
    <col min="5" max="5" width="14.42578125" style="5" customWidth="1"/>
    <col min="6" max="6" width="13.7109375" style="5" customWidth="1"/>
    <col min="7" max="7" width="14.42578125" style="5" customWidth="1"/>
    <col min="8" max="8" width="13.7109375" style="5" customWidth="1"/>
    <col min="9" max="16384" width="11.42578125" style="5"/>
  </cols>
  <sheetData>
    <row r="1" spans="2:8" s="4" customFormat="1" x14ac:dyDescent="0.2"/>
    <row r="2" spans="2:8" x14ac:dyDescent="0.2">
      <c r="B2" s="4" t="s">
        <v>32</v>
      </c>
      <c r="C2" s="4"/>
    </row>
    <row r="3" spans="2:8" x14ac:dyDescent="0.2">
      <c r="B3" s="4"/>
      <c r="C3" s="4"/>
    </row>
    <row r="4" spans="2:8" ht="12.75" customHeight="1" x14ac:dyDescent="0.2">
      <c r="C4" s="87" t="s">
        <v>10</v>
      </c>
      <c r="D4" s="88"/>
      <c r="E4" s="88"/>
      <c r="F4" s="88"/>
      <c r="G4" s="88"/>
      <c r="H4" s="89"/>
    </row>
    <row r="5" spans="2:8" ht="33.75" x14ac:dyDescent="0.2">
      <c r="B5" s="42" t="s">
        <v>3</v>
      </c>
      <c r="C5" s="43" t="s">
        <v>28</v>
      </c>
      <c r="D5" s="44" t="s">
        <v>14</v>
      </c>
      <c r="E5" s="67" t="s">
        <v>6</v>
      </c>
      <c r="F5" s="43" t="s">
        <v>31</v>
      </c>
      <c r="G5" s="65" t="s">
        <v>4</v>
      </c>
      <c r="H5" s="42" t="s">
        <v>1</v>
      </c>
    </row>
    <row r="6" spans="2:8" x14ac:dyDescent="0.2">
      <c r="B6" s="90">
        <v>2000</v>
      </c>
      <c r="C6" s="34">
        <v>539000</v>
      </c>
      <c r="D6" s="35">
        <v>271000</v>
      </c>
      <c r="E6" s="35">
        <v>140000</v>
      </c>
      <c r="F6" s="35">
        <v>160000</v>
      </c>
      <c r="G6" s="36">
        <v>98000</v>
      </c>
      <c r="H6" s="35">
        <v>1208000</v>
      </c>
    </row>
    <row r="7" spans="2:8" x14ac:dyDescent="0.2">
      <c r="B7" s="91">
        <v>2001</v>
      </c>
      <c r="C7" s="37">
        <v>750000</v>
      </c>
      <c r="D7" s="38">
        <v>513000</v>
      </c>
      <c r="E7" s="38">
        <v>146000</v>
      </c>
      <c r="F7" s="38">
        <v>155000</v>
      </c>
      <c r="G7" s="39">
        <v>92000</v>
      </c>
      <c r="H7" s="38">
        <v>1656000</v>
      </c>
    </row>
    <row r="8" spans="2:8" ht="11.25" customHeight="1" x14ac:dyDescent="0.2">
      <c r="B8" s="91">
        <v>2002</v>
      </c>
      <c r="C8" s="37">
        <v>1105000</v>
      </c>
      <c r="D8" s="38">
        <v>476000</v>
      </c>
      <c r="E8" s="38">
        <v>195000</v>
      </c>
      <c r="F8" s="38">
        <v>180000</v>
      </c>
      <c r="G8" s="39">
        <v>107000</v>
      </c>
      <c r="H8" s="38">
        <v>2063000</v>
      </c>
    </row>
    <row r="9" spans="2:8" x14ac:dyDescent="0.2">
      <c r="B9" s="91">
        <v>2003</v>
      </c>
      <c r="C9" s="37">
        <v>1069000</v>
      </c>
      <c r="D9" s="38">
        <v>438000</v>
      </c>
      <c r="E9" s="38">
        <v>186000</v>
      </c>
      <c r="F9" s="38">
        <v>182000</v>
      </c>
      <c r="G9" s="39">
        <v>102000</v>
      </c>
      <c r="H9" s="38">
        <v>1977000</v>
      </c>
    </row>
    <row r="10" spans="2:8" ht="11.25" customHeight="1" x14ac:dyDescent="0.2">
      <c r="B10" s="91">
        <v>2004</v>
      </c>
      <c r="C10" s="37">
        <v>1060000</v>
      </c>
      <c r="D10" s="38">
        <v>340000</v>
      </c>
      <c r="E10" s="38">
        <v>186000</v>
      </c>
      <c r="F10" s="38">
        <v>191000</v>
      </c>
      <c r="G10" s="39">
        <v>115000</v>
      </c>
      <c r="H10" s="38">
        <v>1892000</v>
      </c>
    </row>
    <row r="11" spans="2:8" ht="11.25" customHeight="1" x14ac:dyDescent="0.2">
      <c r="B11" s="91">
        <v>2005</v>
      </c>
      <c r="C11" s="37">
        <v>1004000</v>
      </c>
      <c r="D11" s="38">
        <v>246000</v>
      </c>
      <c r="E11" s="38">
        <v>197000</v>
      </c>
      <c r="F11" s="38">
        <v>167000</v>
      </c>
      <c r="G11" s="39">
        <v>113000</v>
      </c>
      <c r="H11" s="38">
        <v>1727000</v>
      </c>
    </row>
    <row r="12" spans="2:8" x14ac:dyDescent="0.2">
      <c r="B12" s="91">
        <v>2006</v>
      </c>
      <c r="C12" s="37">
        <v>981000</v>
      </c>
      <c r="D12" s="38">
        <v>223000</v>
      </c>
      <c r="E12" s="38">
        <v>195000</v>
      </c>
      <c r="F12" s="38">
        <v>166000</v>
      </c>
      <c r="G12" s="39">
        <v>120000</v>
      </c>
      <c r="H12" s="38">
        <v>1685000</v>
      </c>
    </row>
    <row r="13" spans="2:8" x14ac:dyDescent="0.2">
      <c r="B13" s="91">
        <v>2007</v>
      </c>
      <c r="C13" s="37">
        <v>982000</v>
      </c>
      <c r="D13" s="38">
        <v>254000</v>
      </c>
      <c r="E13" s="38">
        <v>196000</v>
      </c>
      <c r="F13" s="38">
        <v>158000</v>
      </c>
      <c r="G13" s="39">
        <v>100000</v>
      </c>
      <c r="H13" s="38">
        <v>1690000</v>
      </c>
    </row>
    <row r="14" spans="2:8" x14ac:dyDescent="0.2">
      <c r="B14" s="91">
        <v>2008</v>
      </c>
      <c r="C14" s="37">
        <v>964000</v>
      </c>
      <c r="D14" s="38">
        <v>214000</v>
      </c>
      <c r="E14" s="38">
        <v>168000</v>
      </c>
      <c r="F14" s="38">
        <v>168000</v>
      </c>
      <c r="G14" s="39">
        <v>120000</v>
      </c>
      <c r="H14" s="38">
        <v>1634000</v>
      </c>
    </row>
    <row r="15" spans="2:8" x14ac:dyDescent="0.2">
      <c r="B15" s="91">
        <v>2009</v>
      </c>
      <c r="C15" s="37">
        <v>792000</v>
      </c>
      <c r="D15" s="38">
        <v>198000</v>
      </c>
      <c r="E15" s="38">
        <v>164000</v>
      </c>
      <c r="F15" s="38">
        <v>158000</v>
      </c>
      <c r="G15" s="39">
        <v>119000</v>
      </c>
      <c r="H15" s="38">
        <v>1431000</v>
      </c>
    </row>
    <row r="16" spans="2:8" x14ac:dyDescent="0.2">
      <c r="B16" s="91">
        <v>2010</v>
      </c>
      <c r="C16" s="37">
        <v>960000</v>
      </c>
      <c r="D16" s="38">
        <v>242000</v>
      </c>
      <c r="E16" s="38">
        <v>193000</v>
      </c>
      <c r="F16" s="38">
        <v>180000</v>
      </c>
      <c r="G16" s="39">
        <v>108000</v>
      </c>
      <c r="H16" s="38">
        <v>1683000</v>
      </c>
    </row>
    <row r="17" spans="2:8" x14ac:dyDescent="0.2">
      <c r="B17" s="91">
        <v>2011</v>
      </c>
      <c r="C17" s="37">
        <v>865000</v>
      </c>
      <c r="D17" s="38">
        <v>207000</v>
      </c>
      <c r="E17" s="38">
        <v>177000</v>
      </c>
      <c r="F17" s="38">
        <v>160000</v>
      </c>
      <c r="G17" s="39">
        <v>118000</v>
      </c>
      <c r="H17" s="38">
        <v>1527000</v>
      </c>
    </row>
    <row r="18" spans="2:8" x14ac:dyDescent="0.2">
      <c r="B18" s="91">
        <v>2012</v>
      </c>
      <c r="C18" s="37">
        <v>818000</v>
      </c>
      <c r="D18" s="38">
        <v>179000</v>
      </c>
      <c r="E18" s="38">
        <v>167000</v>
      </c>
      <c r="F18" s="38">
        <v>149000</v>
      </c>
      <c r="G18" s="39">
        <v>113000</v>
      </c>
      <c r="H18" s="38">
        <v>1426000</v>
      </c>
    </row>
    <row r="19" spans="2:8" x14ac:dyDescent="0.2">
      <c r="B19" s="91">
        <v>2013</v>
      </c>
      <c r="C19" s="37">
        <v>825000</v>
      </c>
      <c r="D19" s="38">
        <v>203000</v>
      </c>
      <c r="E19" s="38">
        <v>174000</v>
      </c>
      <c r="F19" s="38">
        <v>163000</v>
      </c>
      <c r="G19" s="39">
        <v>112000</v>
      </c>
      <c r="H19" s="38">
        <v>1477000</v>
      </c>
    </row>
    <row r="20" spans="2:8" x14ac:dyDescent="0.2">
      <c r="B20" s="91">
        <v>2014</v>
      </c>
      <c r="C20" s="37">
        <v>786000</v>
      </c>
      <c r="D20" s="38">
        <v>205000</v>
      </c>
      <c r="E20" s="38">
        <v>159000</v>
      </c>
      <c r="F20" s="38">
        <v>151000</v>
      </c>
      <c r="G20" s="39">
        <v>99000</v>
      </c>
      <c r="H20" s="38">
        <v>1400000</v>
      </c>
    </row>
    <row r="21" spans="2:8" x14ac:dyDescent="0.2">
      <c r="B21" s="91">
        <v>2015</v>
      </c>
      <c r="C21" s="37">
        <v>758000</v>
      </c>
      <c r="D21" s="38">
        <v>177000</v>
      </c>
      <c r="E21" s="38">
        <v>166000</v>
      </c>
      <c r="F21" s="38">
        <v>147000</v>
      </c>
      <c r="G21" s="39">
        <v>104000</v>
      </c>
      <c r="H21" s="38">
        <v>1352000</v>
      </c>
    </row>
    <row r="22" spans="2:8" x14ac:dyDescent="0.2">
      <c r="B22" s="91">
        <v>2016</v>
      </c>
      <c r="C22" s="37">
        <v>726000</v>
      </c>
      <c r="D22" s="38">
        <v>199000</v>
      </c>
      <c r="E22" s="38">
        <v>162000</v>
      </c>
      <c r="F22" s="38">
        <v>143000</v>
      </c>
      <c r="G22" s="39">
        <v>88000</v>
      </c>
      <c r="H22" s="38">
        <v>1318000</v>
      </c>
    </row>
    <row r="23" spans="2:8" x14ac:dyDescent="0.2">
      <c r="B23" s="91">
        <v>2017</v>
      </c>
      <c r="C23" s="37">
        <v>718000</v>
      </c>
      <c r="D23" s="38">
        <v>178000</v>
      </c>
      <c r="E23" s="38">
        <v>176000</v>
      </c>
      <c r="F23" s="38">
        <v>131000</v>
      </c>
      <c r="G23" s="39">
        <v>101000</v>
      </c>
      <c r="H23" s="38">
        <v>1304000</v>
      </c>
    </row>
    <row r="24" spans="2:8" x14ac:dyDescent="0.2">
      <c r="B24" s="92">
        <v>2018</v>
      </c>
      <c r="C24" s="39">
        <v>671061</v>
      </c>
      <c r="D24" s="38">
        <v>157529</v>
      </c>
      <c r="E24" s="38">
        <v>148340</v>
      </c>
      <c r="F24" s="39">
        <v>113200</v>
      </c>
      <c r="G24" s="39">
        <v>84729</v>
      </c>
      <c r="H24" s="38">
        <v>1174859</v>
      </c>
    </row>
    <row r="25" spans="2:8" x14ac:dyDescent="0.2">
      <c r="B25" s="92">
        <v>2019</v>
      </c>
      <c r="C25" s="39">
        <v>744632</v>
      </c>
      <c r="D25" s="38">
        <v>138737</v>
      </c>
      <c r="E25" s="38">
        <v>133856</v>
      </c>
      <c r="F25" s="39">
        <v>95006</v>
      </c>
      <c r="G25" s="39">
        <v>75632</v>
      </c>
      <c r="H25" s="38">
        <v>1187863</v>
      </c>
    </row>
    <row r="26" spans="2:8" x14ac:dyDescent="0.2">
      <c r="B26" s="92">
        <v>2020</v>
      </c>
      <c r="C26" s="39">
        <v>875467</v>
      </c>
      <c r="D26" s="38">
        <v>159169</v>
      </c>
      <c r="E26" s="38">
        <v>147853</v>
      </c>
      <c r="F26" s="39">
        <v>89129</v>
      </c>
      <c r="G26" s="39">
        <v>78182</v>
      </c>
      <c r="H26" s="38">
        <v>1349800</v>
      </c>
    </row>
    <row r="27" spans="2:8" x14ac:dyDescent="0.2">
      <c r="B27" s="93">
        <v>2021</v>
      </c>
      <c r="C27" s="40">
        <v>967345</v>
      </c>
      <c r="D27" s="41">
        <v>195448</v>
      </c>
      <c r="E27" s="40">
        <v>190004</v>
      </c>
      <c r="F27" s="40">
        <v>101485</v>
      </c>
      <c r="G27" s="40">
        <v>90757</v>
      </c>
      <c r="H27" s="41">
        <v>1545039</v>
      </c>
    </row>
    <row r="29" spans="2:8" x14ac:dyDescent="0.2">
      <c r="B29" s="1" t="s">
        <v>9</v>
      </c>
    </row>
  </sheetData>
  <mergeCells count="1">
    <mergeCell ref="C4:H4"/>
  </mergeCells>
  <pageMargins left="0.23" right="0.2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workbookViewId="0"/>
  </sheetViews>
  <sheetFormatPr baseColWidth="10" defaultRowHeight="11.25" x14ac:dyDescent="0.2"/>
  <cols>
    <col min="1" max="1" width="3.7109375" style="3" customWidth="1"/>
    <col min="2" max="2" width="30.5703125" style="3" customWidth="1"/>
    <col min="3" max="4" width="13.28515625" style="3" customWidth="1"/>
    <col min="5" max="5" width="14" style="3" customWidth="1"/>
    <col min="6" max="7" width="13.28515625" style="3" customWidth="1"/>
    <col min="8" max="8" width="14" style="3" customWidth="1"/>
    <col min="9" max="10" width="13.28515625" style="3" customWidth="1"/>
    <col min="11" max="11" width="14" style="3" customWidth="1"/>
    <col min="12" max="16384" width="11.42578125" style="3"/>
  </cols>
  <sheetData>
    <row r="1" spans="2:12" ht="11.25" customHeight="1" x14ac:dyDescent="0.2"/>
    <row r="2" spans="2:12" s="2" customFormat="1" ht="11.25" customHeight="1" x14ac:dyDescent="0.2">
      <c r="B2" s="2" t="s">
        <v>35</v>
      </c>
    </row>
    <row r="3" spans="2:12" s="2" customFormat="1" ht="11.25" customHeight="1" x14ac:dyDescent="0.2"/>
    <row r="4" spans="2:12" s="2" customFormat="1" ht="15.75" customHeight="1" x14ac:dyDescent="0.2">
      <c r="C4" s="84" t="s">
        <v>18</v>
      </c>
      <c r="D4" s="84"/>
      <c r="E4" s="84"/>
      <c r="F4" s="84" t="s">
        <v>19</v>
      </c>
      <c r="G4" s="84"/>
      <c r="H4" s="84"/>
      <c r="I4" s="84" t="s">
        <v>12</v>
      </c>
      <c r="J4" s="84"/>
      <c r="K4" s="84"/>
    </row>
    <row r="5" spans="2:12" s="1" customFormat="1" ht="19.5" customHeight="1" x14ac:dyDescent="0.2">
      <c r="B5" s="79" t="s">
        <v>2</v>
      </c>
      <c r="C5" s="85" t="s">
        <v>20</v>
      </c>
      <c r="D5" s="86"/>
      <c r="E5" s="81" t="s">
        <v>11</v>
      </c>
      <c r="F5" s="85" t="s">
        <v>20</v>
      </c>
      <c r="G5" s="86"/>
      <c r="H5" s="81" t="s">
        <v>11</v>
      </c>
      <c r="I5" s="85" t="s">
        <v>20</v>
      </c>
      <c r="J5" s="86"/>
      <c r="K5" s="81" t="s">
        <v>11</v>
      </c>
    </row>
    <row r="6" spans="2:12" s="1" customFormat="1" ht="15.75" customHeight="1" x14ac:dyDescent="0.2">
      <c r="B6" s="80"/>
      <c r="C6" s="45" t="s">
        <v>23</v>
      </c>
      <c r="D6" s="45" t="s">
        <v>24</v>
      </c>
      <c r="E6" s="82"/>
      <c r="F6" s="45" t="s">
        <v>23</v>
      </c>
      <c r="G6" s="45" t="s">
        <v>24</v>
      </c>
      <c r="H6" s="83"/>
      <c r="I6" s="45" t="s">
        <v>23</v>
      </c>
      <c r="J6" s="45" t="s">
        <v>24</v>
      </c>
      <c r="K6" s="83"/>
    </row>
    <row r="7" spans="2:12" s="1" customFormat="1" ht="11.25" customHeight="1" x14ac:dyDescent="0.2">
      <c r="B7" s="9" t="s">
        <v>28</v>
      </c>
      <c r="C7" s="30">
        <v>688815.90803699731</v>
      </c>
      <c r="D7" s="31">
        <v>1011552.3685307847</v>
      </c>
      <c r="E7" s="11">
        <v>1.4685380472897742</v>
      </c>
      <c r="F7" s="15">
        <v>1340566.3344938457</v>
      </c>
      <c r="G7" s="61">
        <v>1780642.5903849774</v>
      </c>
      <c r="H7" s="22">
        <v>1.3282763743707544</v>
      </c>
      <c r="I7" s="15">
        <v>2029382.242530843</v>
      </c>
      <c r="J7" s="61">
        <v>2792194.9589157621</v>
      </c>
      <c r="K7" s="23">
        <v>1.3758841978599434</v>
      </c>
      <c r="L7" s="19"/>
    </row>
    <row r="8" spans="2:12" s="1" customFormat="1" ht="11.25" customHeight="1" x14ac:dyDescent="0.2">
      <c r="B8" s="9" t="s">
        <v>8</v>
      </c>
      <c r="C8" s="30">
        <v>180143.61259470403</v>
      </c>
      <c r="D8" s="31">
        <v>96724.789753337565</v>
      </c>
      <c r="E8" s="11">
        <v>0.53693155344316179</v>
      </c>
      <c r="F8" s="15">
        <v>215705.75451013562</v>
      </c>
      <c r="G8" s="61">
        <v>125199.83517759287</v>
      </c>
      <c r="H8" s="22">
        <v>0.58041954171282883</v>
      </c>
      <c r="I8" s="15">
        <v>395849.36710483965</v>
      </c>
      <c r="J8" s="61">
        <v>221924.62493093044</v>
      </c>
      <c r="K8" s="23">
        <v>0.56062897499127307</v>
      </c>
      <c r="L8" s="19"/>
    </row>
    <row r="9" spans="2:12" s="1" customFormat="1" ht="11.25" customHeight="1" x14ac:dyDescent="0.2">
      <c r="B9" s="9" t="s">
        <v>6</v>
      </c>
      <c r="C9" s="30">
        <v>121688.05119697665</v>
      </c>
      <c r="D9" s="31">
        <v>81579.407187499412</v>
      </c>
      <c r="E9" s="11">
        <v>0.67039784420120829</v>
      </c>
      <c r="F9" s="15">
        <v>80232.694215004129</v>
      </c>
      <c r="G9" s="61">
        <v>122399.92229657894</v>
      </c>
      <c r="H9" s="22">
        <v>1.5255616615413272</v>
      </c>
      <c r="I9" s="15">
        <v>201920.74541198078</v>
      </c>
      <c r="J9" s="61">
        <v>203979.32948407833</v>
      </c>
      <c r="K9" s="23">
        <v>1.0101950102645343</v>
      </c>
      <c r="L9" s="19"/>
    </row>
    <row r="10" spans="2:12" s="1" customFormat="1" ht="11.25" customHeight="1" x14ac:dyDescent="0.2">
      <c r="B10" s="12" t="s">
        <v>7</v>
      </c>
      <c r="C10" s="32">
        <v>990647.57182867802</v>
      </c>
      <c r="D10" s="33">
        <v>1189856.5654716217</v>
      </c>
      <c r="E10" s="13">
        <v>1.2010896703408009</v>
      </c>
      <c r="F10" s="16">
        <v>1636504.7832189854</v>
      </c>
      <c r="G10" s="62">
        <v>2028242.3478591493</v>
      </c>
      <c r="H10" s="24">
        <v>1.2393745308031552</v>
      </c>
      <c r="I10" s="16">
        <v>2627152.3550476637</v>
      </c>
      <c r="J10" s="62">
        <v>3218098.913330771</v>
      </c>
      <c r="K10" s="25">
        <v>1.224938061604115</v>
      </c>
      <c r="L10" s="19"/>
    </row>
    <row r="11" spans="2:12" s="1" customFormat="1" ht="11.25" customHeight="1" x14ac:dyDescent="0.2">
      <c r="B11" s="8" t="s">
        <v>14</v>
      </c>
      <c r="C11" s="28">
        <v>326181.99188453413</v>
      </c>
      <c r="D11" s="29">
        <v>256589.392612975</v>
      </c>
      <c r="E11" s="10">
        <v>0.78664487616411893</v>
      </c>
      <c r="F11" s="14">
        <v>110890.03680205406</v>
      </c>
      <c r="G11" s="63">
        <v>89310.726036447901</v>
      </c>
      <c r="H11" s="20">
        <v>0.80539901159806959</v>
      </c>
      <c r="I11" s="14">
        <v>437072.02868658816</v>
      </c>
      <c r="J11" s="63">
        <v>345900.11864942289</v>
      </c>
      <c r="K11" s="21">
        <v>0.79140300899341687</v>
      </c>
      <c r="L11" s="19"/>
    </row>
    <row r="12" spans="2:12" s="1" customFormat="1" ht="11.25" customHeight="1" x14ac:dyDescent="0.2">
      <c r="B12" s="9" t="s">
        <v>31</v>
      </c>
      <c r="C12" s="30">
        <v>279735.15587120806</v>
      </c>
      <c r="D12" s="31">
        <v>150847.91813240485</v>
      </c>
      <c r="E12" s="11">
        <v>0.53925262866086177</v>
      </c>
      <c r="F12" s="15">
        <v>150564.34239154466</v>
      </c>
      <c r="G12" s="61">
        <v>114896.70110720795</v>
      </c>
      <c r="H12" s="22">
        <v>0.76310698324851367</v>
      </c>
      <c r="I12" s="15">
        <v>430299.49826275272</v>
      </c>
      <c r="J12" s="61">
        <v>265744.61923961283</v>
      </c>
      <c r="K12" s="23">
        <v>0.61758059284870892</v>
      </c>
      <c r="L12" s="19"/>
    </row>
    <row r="13" spans="2:12" s="1" customFormat="1" ht="11.25" customHeight="1" x14ac:dyDescent="0.2">
      <c r="B13" s="9" t="s">
        <v>4</v>
      </c>
      <c r="C13" s="30">
        <v>247537.67517576041</v>
      </c>
      <c r="D13" s="31">
        <v>108557.54468645739</v>
      </c>
      <c r="E13" s="11">
        <v>0.4385495848637091</v>
      </c>
      <c r="F13" s="15">
        <v>357091.77198918164</v>
      </c>
      <c r="G13" s="61">
        <v>231347.22468420054</v>
      </c>
      <c r="H13" s="22">
        <v>0.64786489869391162</v>
      </c>
      <c r="I13" s="15">
        <v>604629.44716494204</v>
      </c>
      <c r="J13" s="61">
        <v>339904.76937065792</v>
      </c>
      <c r="K13" s="23">
        <v>0.56217038545582509</v>
      </c>
      <c r="L13" s="19"/>
    </row>
    <row r="14" spans="2:12" s="1" customFormat="1" ht="11.25" customHeight="1" x14ac:dyDescent="0.2">
      <c r="B14" s="12" t="s">
        <v>5</v>
      </c>
      <c r="C14" s="32">
        <v>853454.8229315026</v>
      </c>
      <c r="D14" s="33">
        <v>515994.85543183726</v>
      </c>
      <c r="E14" s="13">
        <v>0.60459539458628198</v>
      </c>
      <c r="F14" s="16">
        <v>618546.15118278039</v>
      </c>
      <c r="G14" s="62">
        <v>435554.65182785637</v>
      </c>
      <c r="H14" s="24">
        <v>0.70415869696220934</v>
      </c>
      <c r="I14" s="16">
        <v>1472000.974114283</v>
      </c>
      <c r="J14" s="62">
        <v>951549.5072596937</v>
      </c>
      <c r="K14" s="25">
        <v>0.64643266138614486</v>
      </c>
      <c r="L14" s="19"/>
    </row>
    <row r="15" spans="2:12" s="1" customFormat="1" ht="11.25" customHeight="1" x14ac:dyDescent="0.2">
      <c r="B15" s="12" t="s">
        <v>0</v>
      </c>
      <c r="C15" s="32">
        <v>1844102.3947601807</v>
      </c>
      <c r="D15" s="33">
        <v>1705851.420903459</v>
      </c>
      <c r="E15" s="13">
        <v>0.92503074978398858</v>
      </c>
      <c r="F15" s="18">
        <v>2255050.9344017659</v>
      </c>
      <c r="G15" s="64">
        <v>2463796.9996870058</v>
      </c>
      <c r="H15" s="26">
        <v>1.0925682263317114</v>
      </c>
      <c r="I15" s="17">
        <v>4099153.3291619467</v>
      </c>
      <c r="J15" s="64">
        <v>4169648.420590465</v>
      </c>
      <c r="K15" s="27">
        <v>1.0171974761048841</v>
      </c>
      <c r="L15" s="19"/>
    </row>
    <row r="16" spans="2:12" s="1" customFormat="1" ht="11.1" customHeight="1" x14ac:dyDescent="0.2"/>
    <row r="17" spans="2:5" s="1" customFormat="1" ht="11.1" customHeight="1" x14ac:dyDescent="0.2">
      <c r="B17" s="1" t="s">
        <v>21</v>
      </c>
      <c r="C17" s="3"/>
      <c r="D17" s="3"/>
      <c r="E17" s="3"/>
    </row>
    <row r="18" spans="2:5" s="1" customFormat="1" ht="11.1" customHeight="1" x14ac:dyDescent="0.2">
      <c r="B18" s="3"/>
      <c r="C18" s="3"/>
      <c r="D18" s="3"/>
      <c r="E18" s="3"/>
    </row>
    <row r="19" spans="2:5" s="1" customFormat="1" ht="11.1" customHeight="1" x14ac:dyDescent="0.2">
      <c r="B19" s="1" t="s">
        <v>37</v>
      </c>
      <c r="C19" s="6"/>
      <c r="D19" s="6"/>
      <c r="E19" s="6"/>
    </row>
    <row r="20" spans="2:5" s="1" customFormat="1" ht="11.1" customHeight="1" x14ac:dyDescent="0.2"/>
    <row r="21" spans="2:5" s="1" customFormat="1" ht="11.1" customHeight="1" x14ac:dyDescent="0.2"/>
    <row r="22" spans="2:5" s="1" customFormat="1" ht="11.1" customHeight="1" x14ac:dyDescent="0.2"/>
    <row r="23" spans="2:5" s="1" customFormat="1" ht="11.1" customHeight="1" x14ac:dyDescent="0.2"/>
    <row r="24" spans="2:5" s="1" customFormat="1" ht="11.1" customHeight="1" x14ac:dyDescent="0.2"/>
    <row r="25" spans="2:5" s="1" customFormat="1" ht="11.1" customHeight="1" x14ac:dyDescent="0.2"/>
    <row r="26" spans="2:5" s="1" customFormat="1" ht="11.1" customHeight="1" x14ac:dyDescent="0.2"/>
    <row r="27" spans="2:5" s="1" customFormat="1" ht="11.1" customHeight="1" x14ac:dyDescent="0.2"/>
    <row r="28" spans="2:5" s="1" customFormat="1" ht="11.1" customHeight="1" x14ac:dyDescent="0.2"/>
    <row r="29" spans="2:5" s="1" customFormat="1" ht="11.1" customHeight="1" x14ac:dyDescent="0.2"/>
    <row r="30" spans="2:5" s="1" customFormat="1" ht="11.1" customHeight="1" x14ac:dyDescent="0.2"/>
    <row r="31" spans="2:5" s="1" customFormat="1" ht="11.1" customHeight="1" x14ac:dyDescent="0.2"/>
    <row r="32" spans="2:5" s="1" customFormat="1" ht="11.1" customHeight="1" x14ac:dyDescent="0.2"/>
    <row r="33" spans="1:5" ht="11.1" customHeight="1" x14ac:dyDescent="0.2">
      <c r="A33" s="1"/>
      <c r="B33" s="1"/>
      <c r="C33" s="1"/>
      <c r="D33" s="1"/>
      <c r="E33" s="1"/>
    </row>
    <row r="34" spans="1:5" ht="11.1" customHeight="1" x14ac:dyDescent="0.2"/>
    <row r="35" spans="1:5" ht="11.1" customHeight="1" x14ac:dyDescent="0.2"/>
    <row r="54" spans="2:4" x14ac:dyDescent="0.2">
      <c r="B54" s="7"/>
      <c r="C54" s="7"/>
      <c r="D54" s="7"/>
    </row>
  </sheetData>
  <mergeCells count="10">
    <mergeCell ref="B5:B6"/>
    <mergeCell ref="E5:E6"/>
    <mergeCell ref="H5:H6"/>
    <mergeCell ref="K5:K6"/>
    <mergeCell ref="I4:K4"/>
    <mergeCell ref="C4:E4"/>
    <mergeCell ref="F4:H4"/>
    <mergeCell ref="F5:G5"/>
    <mergeCell ref="I5:J5"/>
    <mergeCell ref="C5:D5"/>
  </mergeCells>
  <pageMargins left="0.21" right="0.24" top="0.75" bottom="0.75" header="0.3" footer="0.3"/>
  <pageSetup paperSize="9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Indicateur 1</vt:lpstr>
      <vt:lpstr>Indicateur 2</vt:lpstr>
      <vt:lpstr>Indicateur 3</vt:lpstr>
    </vt:vector>
  </TitlesOfParts>
  <Company>M.R.W.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THIRY</dc:creator>
  <cp:lastModifiedBy>BOVY Corentin</cp:lastModifiedBy>
  <cp:lastPrinted>2018-11-08T12:58:53Z</cp:lastPrinted>
  <dcterms:created xsi:type="dcterms:W3CDTF">2010-05-20T10:05:52Z</dcterms:created>
  <dcterms:modified xsi:type="dcterms:W3CDTF">2023-01-26T11:19:35Z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2022-08-09T12:31:55Z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a2174814-6329-47df-b48e-78f12c647e1e</vt:lpwstr>
  </property>
  <property fmtid="{D5CDD505-2E9C-101B-9397-08002B2CF9AE}" pid="8" name="MSIP_Label_97a477d1-147d-4e34-b5e3-7b26d2f44870_ContentBits">
    <vt:lpwstr>0</vt:lpwstr>
  </property>
</Properties>
</file>