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\VR DGO3_2019\Rapport EEW &amp; TBE_VR_save2019-1106\TBE 2018-2019_eREEW\Excel données_Méthodo_à mettreenligne\"/>
    </mc:Choice>
  </mc:AlternateContent>
  <xr:revisionPtr revIDLastSave="0" documentId="13_ncr:1_{CC3FCCE8-C7CC-4438-894D-7928819F4D6A}" xr6:coauthVersionLast="36" xr6:coauthVersionMax="36" xr10:uidLastSave="{00000000-0000-0000-0000-000000000000}"/>
  <bookViews>
    <workbookView xWindow="0" yWindow="0" windowWidth="28800" windowHeight="11085" xr2:uid="{00000000-000D-0000-FFFF-FFFF00000000}"/>
  </bookViews>
  <sheets>
    <sheet name="Indicateur_1" sheetId="11" r:id="rId1"/>
    <sheet name="Indicateur_2" sheetId="12" r:id="rId2"/>
  </sheets>
  <definedNames>
    <definedName name="_xlnm.Print_Area" localSheetId="0">Indicateur_1!$A$1:$K$55</definedName>
    <definedName name="_xlnm.Print_Area" localSheetId="1">Indicateur_2!$A$1:$J$55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6" i="11" l="1"/>
  <c r="I46" i="11"/>
  <c r="H46" i="11"/>
  <c r="G46" i="11"/>
  <c r="F46" i="11"/>
  <c r="E46" i="11"/>
  <c r="D46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30" i="11"/>
  <c r="H30" i="11"/>
  <c r="H31" i="11" l="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30" i="11"/>
  <c r="G30" i="11"/>
  <c r="F30" i="11"/>
  <c r="E30" i="11"/>
  <c r="I31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</calcChain>
</file>

<file path=xl/sharedStrings.xml><?xml version="1.0" encoding="utf-8"?>
<sst xmlns="http://schemas.openxmlformats.org/spreadsheetml/2006/main" count="59" uniqueCount="33">
  <si>
    <t>(VALEURS ABSOLUES)</t>
  </si>
  <si>
    <t>(TWh)</t>
  </si>
  <si>
    <t>(t Aéq)</t>
  </si>
  <si>
    <t>Substances acidifiantes</t>
  </si>
  <si>
    <r>
      <t>(kt éq 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)</t>
    </r>
  </si>
  <si>
    <t>(BASE 100 (2000 = 100))</t>
  </si>
  <si>
    <t>Charbon et autres solides</t>
  </si>
  <si>
    <t>Combustibles pétroliers</t>
  </si>
  <si>
    <t>Gaz naturel</t>
  </si>
  <si>
    <t>Bois</t>
  </si>
  <si>
    <t>Électricité (panneaux photovoltaiques)</t>
  </si>
  <si>
    <t>Électricité (hors panneaux photovoltaiques)</t>
  </si>
  <si>
    <t>Autres énergies renouvelables et récupération d'énergie</t>
  </si>
  <si>
    <t xml:space="preserve">Consommation d'énergie </t>
  </si>
  <si>
    <t>Vecteurs</t>
  </si>
  <si>
    <t>* Hors transport</t>
  </si>
  <si>
    <t>Consommation d'énergie* du secteur résidentiel en Wallonie, par vecteur</t>
  </si>
  <si>
    <t>(GWh)</t>
  </si>
  <si>
    <t xml:space="preserve">Déchets ménagers et assimilés </t>
  </si>
  <si>
    <t xml:space="preserve">Consommation d'eau de distribution </t>
  </si>
  <si>
    <t>(kt)</t>
  </si>
  <si>
    <t>(Mm³)</t>
  </si>
  <si>
    <t xml:space="preserve">Éco-efficience du secteur résidentiel en Wallonie </t>
  </si>
  <si>
    <t>Particules (TSP)</t>
  </si>
  <si>
    <t>Émissions atmosphériques</t>
  </si>
  <si>
    <t>Gaz à effet de serre**</t>
  </si>
  <si>
    <t>Consommation d'énergie*</t>
  </si>
  <si>
    <r>
      <t>** Y compris les émissions de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issues de la combustion de la biomasse, estimées à 1 252 kt éq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en 2016</t>
    </r>
  </si>
  <si>
    <t>Consommation d'énergie (Twh)</t>
  </si>
  <si>
    <t>(POURCENTAGES)</t>
  </si>
  <si>
    <r>
      <rPr>
        <b/>
        <sz val="8"/>
        <color theme="1"/>
        <rFont val="Arial"/>
        <family val="2"/>
      </rPr>
      <t>REEW – Source</t>
    </r>
    <r>
      <rPr>
        <sz val="8"/>
        <color theme="1"/>
        <rFont val="Arial"/>
        <family val="2"/>
      </rPr>
      <t xml:space="preserve"> : SPW TLPE - DEBD (bilans énergétiques)</t>
    </r>
  </si>
  <si>
    <t>Nombre de ménages privés</t>
  </si>
  <si>
    <r>
      <rPr>
        <b/>
        <sz val="8"/>
        <color theme="1"/>
        <rFont val="Arial"/>
        <family val="2"/>
      </rPr>
      <t>REEW – Sources</t>
    </r>
    <r>
      <rPr>
        <sz val="8"/>
        <color theme="1"/>
        <rFont val="Arial"/>
        <family val="2"/>
      </rPr>
      <t xml:space="preserve"> : SPW AwAC (rapportage 2018) ; SPW TLPE - DEBD (bilans énergétiques) ; SPW ARNE - DSD ; SPF Économie - DG Statistique ; AQUAWAL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</si>
</sst>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 tint="-0.249977111117893"/>
      <name val="Arial"/>
      <family val="2"/>
    </font>
    <font>
      <b/>
      <sz val="8"/>
      <color theme="1"/>
      <name val="Arial"/>
      <family val="2"/>
    </font>
    <font>
      <b/>
      <vertAlign val="subscript"/>
      <sz val="8"/>
      <name val="Arial"/>
      <family val="2"/>
    </font>
    <font>
      <vertAlign val="sub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3" fillId="0" borderId="0" xfId="1" applyFont="1"/>
    <xf numFmtId="0" fontId="2" fillId="0" borderId="0" xfId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3" fillId="0" borderId="0" xfId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/>
    <xf numFmtId="0" fontId="4" fillId="0" borderId="0" xfId="0" applyFont="1" applyBorder="1" applyAlignment="1"/>
    <xf numFmtId="0" fontId="3" fillId="0" borderId="0" xfId="1" applyFont="1" applyFill="1" applyBorder="1" applyAlignment="1">
      <alignment horizontal="left" vertical="center"/>
    </xf>
    <xf numFmtId="0" fontId="5" fillId="0" borderId="0" xfId="1" applyFont="1"/>
    <xf numFmtId="0" fontId="5" fillId="0" borderId="0" xfId="0" applyFont="1"/>
    <xf numFmtId="164" fontId="5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1" applyFont="1" applyAlignment="1">
      <alignment vertical="center"/>
    </xf>
    <xf numFmtId="0" fontId="3" fillId="0" borderId="0" xfId="0" applyFont="1" applyFill="1"/>
    <xf numFmtId="0" fontId="2" fillId="0" borderId="0" xfId="1" applyFont="1" applyAlignment="1">
      <alignment vertical="center" wrapText="1"/>
    </xf>
    <xf numFmtId="0" fontId="2" fillId="0" borderId="3" xfId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1" applyFont="1" applyFill="1" applyBorder="1" applyAlignment="1">
      <alignment horizontal="center" vertical="center" wrapText="1"/>
    </xf>
    <xf numFmtId="0" fontId="5" fillId="0" borderId="0" xfId="0" applyFont="1" applyBorder="1"/>
    <xf numFmtId="0" fontId="3" fillId="0" borderId="0" xfId="0" applyFont="1" applyBorder="1" applyAlignment="1"/>
    <xf numFmtId="0" fontId="2" fillId="0" borderId="0" xfId="0" applyFont="1" applyBorder="1" applyAlignment="1">
      <alignment vertical="center"/>
    </xf>
    <xf numFmtId="1" fontId="3" fillId="0" borderId="3" xfId="0" applyNumberFormat="1" applyFont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0" xfId="0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164" fontId="4" fillId="0" borderId="0" xfId="0" applyNumberFormat="1" applyFont="1" applyFill="1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3" fillId="2" borderId="4" xfId="0" applyFont="1" applyFill="1" applyBorder="1" applyAlignment="1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Normal" xfId="0" builtinId="0"/>
    <cellStyle name="Normal 10" xfId="2" xr:uid="{00000000-0005-0000-0000-000001000000}"/>
    <cellStyle name="Normal_Intensite_energetique" xfId="1" xr:uid="{00000000-0005-0000-0000-000002000000}"/>
  </cellStyles>
  <dxfs count="0"/>
  <tableStyles count="0" defaultTableStyle="TableStyleMedium9" defaultPivotStyle="PivotStyleLight16"/>
  <colors>
    <mruColors>
      <color rgb="FFFFFFCC"/>
      <color rgb="FF9966FF"/>
      <color rgb="FF666699"/>
      <color rgb="FF6699FF"/>
      <color rgb="FF9999FF"/>
      <color rgb="FF003399"/>
      <color rgb="FF0033CC"/>
      <color rgb="FF009999"/>
      <color rgb="FFFF7C8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5"/>
  <sheetViews>
    <sheetView tabSelected="1" zoomScaleNormal="100" zoomScaleSheetLayoutView="100" workbookViewId="0"/>
  </sheetViews>
  <sheetFormatPr baseColWidth="10" defaultColWidth="11.5703125" defaultRowHeight="11.25" x14ac:dyDescent="0.2"/>
  <cols>
    <col min="1" max="1" width="3.7109375" style="4" customWidth="1"/>
    <col min="2" max="2" width="12.7109375" style="4" customWidth="1"/>
    <col min="3" max="10" width="14.7109375" style="4" customWidth="1"/>
    <col min="11" max="29" width="7.7109375" style="4" customWidth="1"/>
    <col min="30" max="16384" width="11.5703125" style="4"/>
  </cols>
  <sheetData>
    <row r="1" spans="2:29" ht="12" customHeight="1" x14ac:dyDescent="0.2">
      <c r="B1" s="22"/>
    </row>
    <row r="2" spans="2:29" ht="12" customHeight="1" x14ac:dyDescent="0.2">
      <c r="B2" s="20" t="s">
        <v>16</v>
      </c>
      <c r="C2" s="3"/>
      <c r="D2" s="3"/>
      <c r="E2" s="3"/>
      <c r="F2" s="3"/>
      <c r="G2" s="3"/>
      <c r="H2" s="3"/>
      <c r="I2" s="3"/>
      <c r="J2" s="3"/>
      <c r="K2" s="21"/>
    </row>
    <row r="3" spans="2:29" ht="12" customHeight="1" x14ac:dyDescent="0.2">
      <c r="B3" s="15"/>
      <c r="C3" s="14"/>
      <c r="D3" s="14"/>
      <c r="E3" s="14"/>
      <c r="F3" s="14"/>
      <c r="G3" s="14"/>
      <c r="H3" s="14"/>
      <c r="I3" s="14"/>
      <c r="J3" s="14"/>
    </row>
    <row r="4" spans="2:29" ht="12" customHeight="1" x14ac:dyDescent="0.2">
      <c r="B4" s="13"/>
      <c r="C4" s="54"/>
      <c r="D4" s="56" t="s">
        <v>0</v>
      </c>
      <c r="E4" s="57"/>
      <c r="F4" s="57"/>
      <c r="G4" s="57"/>
      <c r="H4" s="57"/>
      <c r="I4" s="57"/>
      <c r="J4" s="58"/>
      <c r="K4" s="11"/>
    </row>
    <row r="5" spans="2:29" ht="12" customHeight="1" x14ac:dyDescent="0.2">
      <c r="B5" s="13"/>
      <c r="C5" s="55"/>
      <c r="D5" s="51" t="s">
        <v>14</v>
      </c>
      <c r="E5" s="52"/>
      <c r="F5" s="52"/>
      <c r="G5" s="52"/>
      <c r="H5" s="52"/>
      <c r="I5" s="52"/>
      <c r="J5" s="53"/>
      <c r="K5" s="11"/>
    </row>
    <row r="6" spans="2:29" ht="45" x14ac:dyDescent="0.2">
      <c r="B6" s="13"/>
      <c r="C6" s="23" t="s">
        <v>13</v>
      </c>
      <c r="D6" s="23" t="s">
        <v>12</v>
      </c>
      <c r="E6" s="23" t="s">
        <v>10</v>
      </c>
      <c r="F6" s="23" t="s">
        <v>9</v>
      </c>
      <c r="G6" s="23" t="s">
        <v>11</v>
      </c>
      <c r="H6" s="23" t="s">
        <v>8</v>
      </c>
      <c r="I6" s="23" t="s">
        <v>7</v>
      </c>
      <c r="J6" s="23" t="s">
        <v>6</v>
      </c>
      <c r="K6" s="2"/>
    </row>
    <row r="7" spans="2:29" ht="12" customHeight="1" x14ac:dyDescent="0.2">
      <c r="B7" s="1"/>
      <c r="C7" s="27" t="s">
        <v>1</v>
      </c>
      <c r="D7" s="27" t="s">
        <v>17</v>
      </c>
      <c r="E7" s="27" t="s">
        <v>17</v>
      </c>
      <c r="F7" s="27" t="s">
        <v>17</v>
      </c>
      <c r="G7" s="27" t="s">
        <v>17</v>
      </c>
      <c r="H7" s="27" t="s">
        <v>17</v>
      </c>
      <c r="I7" s="27" t="s">
        <v>17</v>
      </c>
      <c r="J7" s="27" t="s">
        <v>17</v>
      </c>
      <c r="K7" s="6"/>
    </row>
    <row r="8" spans="2:29" ht="12" customHeight="1" x14ac:dyDescent="0.2">
      <c r="B8" s="37">
        <v>2000</v>
      </c>
      <c r="C8" s="25">
        <v>34.055</v>
      </c>
      <c r="D8" s="34">
        <v>108.777</v>
      </c>
      <c r="E8" s="34">
        <v>7.0000000000000001E-3</v>
      </c>
      <c r="F8" s="34">
        <v>1108.0630000000001</v>
      </c>
      <c r="G8" s="34">
        <v>6070.5839999999998</v>
      </c>
      <c r="H8" s="34">
        <v>9606.3240000000005</v>
      </c>
      <c r="I8" s="34">
        <v>16039.119000000001</v>
      </c>
      <c r="J8" s="34">
        <v>1121.8320000000001</v>
      </c>
      <c r="K8" s="7"/>
      <c r="L8" s="39"/>
    </row>
    <row r="9" spans="2:29" ht="12" customHeight="1" x14ac:dyDescent="0.2">
      <c r="B9" s="36">
        <v>2001</v>
      </c>
      <c r="C9" s="25">
        <v>37.427999999999997</v>
      </c>
      <c r="D9" s="34">
        <v>128.815</v>
      </c>
      <c r="E9" s="34">
        <v>7.0000000000000001E-3</v>
      </c>
      <c r="F9" s="34">
        <v>935.601</v>
      </c>
      <c r="G9" s="34">
        <v>6283.1480000000001</v>
      </c>
      <c r="H9" s="34">
        <v>10638.156999999999</v>
      </c>
      <c r="I9" s="34">
        <v>18372.984</v>
      </c>
      <c r="J9" s="34">
        <v>1069.7560000000001</v>
      </c>
      <c r="K9" s="7"/>
      <c r="L9" s="39"/>
    </row>
    <row r="10" spans="2:29" ht="12" customHeight="1" x14ac:dyDescent="0.2">
      <c r="B10" s="36">
        <v>2002</v>
      </c>
      <c r="C10" s="25">
        <v>35.091000000000001</v>
      </c>
      <c r="D10" s="34">
        <v>103.80200000000001</v>
      </c>
      <c r="E10" s="34">
        <v>1.2E-2</v>
      </c>
      <c r="F10" s="34">
        <v>1014.141</v>
      </c>
      <c r="G10" s="34">
        <v>6333.62</v>
      </c>
      <c r="H10" s="34">
        <v>9858.9599999999991</v>
      </c>
      <c r="I10" s="34">
        <v>16944.552</v>
      </c>
      <c r="J10" s="34">
        <v>835.74300000000005</v>
      </c>
      <c r="K10" s="7"/>
      <c r="L10" s="39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</row>
    <row r="11" spans="2:29" ht="12" customHeight="1" x14ac:dyDescent="0.2">
      <c r="B11" s="36">
        <v>2003</v>
      </c>
      <c r="C11" s="25">
        <v>36.972999999999999</v>
      </c>
      <c r="D11" s="34">
        <v>76.290999999999997</v>
      </c>
      <c r="E11" s="34">
        <v>1.4E-2</v>
      </c>
      <c r="F11" s="34">
        <v>1081.354</v>
      </c>
      <c r="G11" s="34">
        <v>6456.9049999999997</v>
      </c>
      <c r="H11" s="34">
        <v>10505.103999999999</v>
      </c>
      <c r="I11" s="34">
        <v>18206.536</v>
      </c>
      <c r="J11" s="34">
        <v>646.62400000000002</v>
      </c>
      <c r="K11" s="7"/>
      <c r="L11" s="40"/>
    </row>
    <row r="12" spans="2:29" ht="12" customHeight="1" x14ac:dyDescent="0.2">
      <c r="B12" s="36">
        <v>2004</v>
      </c>
      <c r="C12" s="25">
        <v>36.982999999999997</v>
      </c>
      <c r="D12" s="34">
        <v>60.424999999999997</v>
      </c>
      <c r="E12" s="34">
        <v>2.1000000000000001E-2</v>
      </c>
      <c r="F12" s="34">
        <v>1085.7670000000001</v>
      </c>
      <c r="G12" s="34">
        <v>6635.7240000000002</v>
      </c>
      <c r="H12" s="34">
        <v>10844.947</v>
      </c>
      <c r="I12" s="34">
        <v>17795.151999999998</v>
      </c>
      <c r="J12" s="34">
        <v>560.52700000000004</v>
      </c>
      <c r="K12" s="7"/>
      <c r="L12" s="41"/>
    </row>
    <row r="13" spans="2:29" ht="12" customHeight="1" x14ac:dyDescent="0.2">
      <c r="B13" s="36">
        <v>2005</v>
      </c>
      <c r="C13" s="25">
        <v>36.496000000000002</v>
      </c>
      <c r="D13" s="34">
        <v>56.578000000000003</v>
      </c>
      <c r="E13" s="34">
        <v>2.9000000000000001E-2</v>
      </c>
      <c r="F13" s="34">
        <v>1147.1030000000001</v>
      </c>
      <c r="G13" s="34">
        <v>6657.8509999999997</v>
      </c>
      <c r="H13" s="34">
        <v>10350.209999999999</v>
      </c>
      <c r="I13" s="34">
        <v>17766.874</v>
      </c>
      <c r="J13" s="34">
        <v>517.524</v>
      </c>
      <c r="K13" s="7"/>
      <c r="L13" s="41"/>
    </row>
    <row r="14" spans="2:29" ht="12" customHeight="1" x14ac:dyDescent="0.2">
      <c r="B14" s="36">
        <v>2006</v>
      </c>
      <c r="C14" s="25">
        <v>34.008000000000003</v>
      </c>
      <c r="D14" s="34">
        <v>59.281999999999996</v>
      </c>
      <c r="E14" s="34">
        <v>0.157</v>
      </c>
      <c r="F14" s="34">
        <v>1357.8050000000001</v>
      </c>
      <c r="G14" s="34">
        <v>6713.0069999999996</v>
      </c>
      <c r="H14" s="34">
        <v>9915.3909999999996</v>
      </c>
      <c r="I14" s="34">
        <v>15545.347</v>
      </c>
      <c r="J14" s="34">
        <v>416.60700000000003</v>
      </c>
      <c r="K14" s="7"/>
      <c r="L14" s="42"/>
    </row>
    <row r="15" spans="2:29" ht="12" customHeight="1" x14ac:dyDescent="0.2">
      <c r="B15" s="36">
        <v>2007</v>
      </c>
      <c r="C15" s="25">
        <v>30.347000000000001</v>
      </c>
      <c r="D15" s="34">
        <v>82.343999999999994</v>
      </c>
      <c r="E15" s="34">
        <v>0.32300000000000001</v>
      </c>
      <c r="F15" s="34">
        <v>1346.5419999999999</v>
      </c>
      <c r="G15" s="34">
        <v>6773.5439999999999</v>
      </c>
      <c r="H15" s="34">
        <v>8918.4490000000005</v>
      </c>
      <c r="I15" s="34">
        <v>12858.217000000001</v>
      </c>
      <c r="J15" s="34">
        <v>367.24599999999998</v>
      </c>
      <c r="K15" s="7"/>
      <c r="L15" s="43"/>
    </row>
    <row r="16" spans="2:29" ht="12" customHeight="1" x14ac:dyDescent="0.2">
      <c r="B16" s="36">
        <v>2008</v>
      </c>
      <c r="C16" s="25">
        <v>35.116</v>
      </c>
      <c r="D16" s="34">
        <v>119.58499999999999</v>
      </c>
      <c r="E16" s="34">
        <v>3.74</v>
      </c>
      <c r="F16" s="34">
        <v>1431.3620000000001</v>
      </c>
      <c r="G16" s="34">
        <v>6808.3909999999996</v>
      </c>
      <c r="H16" s="34">
        <v>9528.5490000000009</v>
      </c>
      <c r="I16" s="34">
        <v>16690.228999999999</v>
      </c>
      <c r="J16" s="34">
        <v>533.654</v>
      </c>
      <c r="K16" s="8"/>
      <c r="L16" s="43"/>
    </row>
    <row r="17" spans="2:13" ht="12" customHeight="1" x14ac:dyDescent="0.2">
      <c r="B17" s="36">
        <v>2009</v>
      </c>
      <c r="C17" s="25">
        <v>32.023000000000003</v>
      </c>
      <c r="D17" s="34">
        <v>142.596</v>
      </c>
      <c r="E17" s="34">
        <v>22.344000000000001</v>
      </c>
      <c r="F17" s="34">
        <v>1458.271</v>
      </c>
      <c r="G17" s="34">
        <v>6624.9139999999998</v>
      </c>
      <c r="H17" s="34">
        <v>9578.81</v>
      </c>
      <c r="I17" s="34">
        <v>13389.355</v>
      </c>
      <c r="J17" s="34">
        <v>806.98900000000003</v>
      </c>
      <c r="K17" s="8"/>
      <c r="L17" s="38"/>
    </row>
    <row r="18" spans="2:13" ht="12" customHeight="1" x14ac:dyDescent="0.2">
      <c r="B18" s="36">
        <v>2010</v>
      </c>
      <c r="C18" s="25">
        <v>35.598999999999997</v>
      </c>
      <c r="D18" s="34">
        <v>172.17699999999999</v>
      </c>
      <c r="E18" s="34">
        <v>75.891000000000005</v>
      </c>
      <c r="F18" s="34">
        <v>2968.7370000000001</v>
      </c>
      <c r="G18" s="34">
        <v>6867.5249999999996</v>
      </c>
      <c r="H18" s="34">
        <v>10774.003000000001</v>
      </c>
      <c r="I18" s="34">
        <v>14369.017</v>
      </c>
      <c r="J18" s="34">
        <v>371.49200000000002</v>
      </c>
      <c r="K18" s="8"/>
    </row>
    <row r="19" spans="2:13" ht="12" customHeight="1" x14ac:dyDescent="0.2">
      <c r="B19" s="36">
        <v>2011</v>
      </c>
      <c r="C19" s="25">
        <v>30.05</v>
      </c>
      <c r="D19" s="34">
        <v>168.101</v>
      </c>
      <c r="E19" s="34">
        <v>181.273</v>
      </c>
      <c r="F19" s="34">
        <v>2017.1669999999999</v>
      </c>
      <c r="G19" s="34">
        <v>6418.3710000000001</v>
      </c>
      <c r="H19" s="34">
        <v>8843.0120000000006</v>
      </c>
      <c r="I19" s="34">
        <v>12090.96</v>
      </c>
      <c r="J19" s="34">
        <v>331.57400000000001</v>
      </c>
      <c r="K19" s="8"/>
    </row>
    <row r="20" spans="2:13" ht="12" customHeight="1" x14ac:dyDescent="0.2">
      <c r="B20" s="36">
        <v>2012</v>
      </c>
      <c r="C20" s="25">
        <v>31.100999999999999</v>
      </c>
      <c r="D20" s="34">
        <v>192.535</v>
      </c>
      <c r="E20" s="34">
        <v>359.58199999999999</v>
      </c>
      <c r="F20" s="34">
        <v>2525.3319999999999</v>
      </c>
      <c r="G20" s="34">
        <v>6420.6319999999996</v>
      </c>
      <c r="H20" s="34">
        <v>9250.1059999999998</v>
      </c>
      <c r="I20" s="34">
        <v>12016.913</v>
      </c>
      <c r="J20" s="34">
        <v>335.40699999999998</v>
      </c>
      <c r="K20" s="8"/>
    </row>
    <row r="21" spans="2:13" ht="12" customHeight="1" x14ac:dyDescent="0.2">
      <c r="B21" s="36">
        <v>2013</v>
      </c>
      <c r="C21" s="25">
        <v>33.857999999999997</v>
      </c>
      <c r="D21" s="34">
        <v>207.67400000000001</v>
      </c>
      <c r="E21" s="34">
        <v>538.77499999999998</v>
      </c>
      <c r="F21" s="34">
        <v>3064.2429999999999</v>
      </c>
      <c r="G21" s="34">
        <v>6393.21</v>
      </c>
      <c r="H21" s="34">
        <v>10145.115</v>
      </c>
      <c r="I21" s="34">
        <v>13118.897999999999</v>
      </c>
      <c r="J21" s="34">
        <v>389.911</v>
      </c>
      <c r="K21" s="8"/>
    </row>
    <row r="22" spans="2:13" ht="12" customHeight="1" x14ac:dyDescent="0.2">
      <c r="B22" s="36">
        <v>2014</v>
      </c>
      <c r="C22" s="25">
        <v>28.018999999999998</v>
      </c>
      <c r="D22" s="34">
        <v>297.51499999999999</v>
      </c>
      <c r="E22" s="34">
        <v>585.14300000000003</v>
      </c>
      <c r="F22" s="34">
        <v>2120.1979999999999</v>
      </c>
      <c r="G22" s="34">
        <v>5957.5730000000003</v>
      </c>
      <c r="H22" s="34">
        <v>7959.7640000000001</v>
      </c>
      <c r="I22" s="34">
        <v>10841.971</v>
      </c>
      <c r="J22" s="34">
        <v>257.17500000000001</v>
      </c>
      <c r="K22" s="8"/>
    </row>
    <row r="23" spans="2:13" ht="12" customHeight="1" x14ac:dyDescent="0.2">
      <c r="B23" s="36">
        <v>2015</v>
      </c>
      <c r="C23" s="25">
        <v>31.126000000000001</v>
      </c>
      <c r="D23" s="34">
        <v>318.048</v>
      </c>
      <c r="E23" s="34">
        <v>616.9</v>
      </c>
      <c r="F23" s="34">
        <v>2669.5929999999998</v>
      </c>
      <c r="G23" s="34">
        <v>6001.9009999999998</v>
      </c>
      <c r="H23" s="34">
        <v>8637.3160000000007</v>
      </c>
      <c r="I23" s="34">
        <v>12636.134</v>
      </c>
      <c r="J23" s="34">
        <v>245.69399999999999</v>
      </c>
      <c r="K23" s="8"/>
    </row>
    <row r="24" spans="2:13" ht="12" customHeight="1" x14ac:dyDescent="0.2">
      <c r="B24" s="36">
        <v>2016</v>
      </c>
      <c r="C24" s="25">
        <v>30.443999999999999</v>
      </c>
      <c r="D24" s="34">
        <v>378.017</v>
      </c>
      <c r="E24" s="34">
        <v>612.20000000000005</v>
      </c>
      <c r="F24" s="34">
        <v>3103.5439999999999</v>
      </c>
      <c r="G24" s="34">
        <v>5989.192</v>
      </c>
      <c r="H24" s="34">
        <v>8997.473</v>
      </c>
      <c r="I24" s="34">
        <v>11129.778</v>
      </c>
      <c r="J24" s="34">
        <v>234.21299999999999</v>
      </c>
      <c r="K24" s="8"/>
    </row>
    <row r="25" spans="2:13" s="5" customFormat="1" ht="12" customHeight="1" x14ac:dyDescent="0.2">
      <c r="B25" s="16"/>
      <c r="C25" s="17"/>
      <c r="D25" s="17"/>
      <c r="E25" s="17"/>
      <c r="F25" s="17"/>
      <c r="G25" s="17"/>
      <c r="H25" s="17"/>
      <c r="I25" s="17"/>
      <c r="J25" s="18"/>
      <c r="K25" s="19"/>
      <c r="M25" s="4"/>
    </row>
    <row r="26" spans="2:13" ht="12" customHeight="1" x14ac:dyDescent="0.2">
      <c r="B26" s="3"/>
      <c r="C26" s="9"/>
      <c r="D26" s="7"/>
      <c r="F26" s="8"/>
      <c r="G26" s="8"/>
      <c r="H26" s="8"/>
      <c r="I26" s="8"/>
      <c r="J26" s="8"/>
      <c r="K26" s="8"/>
    </row>
    <row r="27" spans="2:13" ht="12" customHeight="1" x14ac:dyDescent="0.2">
      <c r="B27" s="1"/>
      <c r="C27" s="54"/>
      <c r="D27" s="51" t="s">
        <v>29</v>
      </c>
      <c r="E27" s="52"/>
      <c r="F27" s="52"/>
      <c r="G27" s="52"/>
      <c r="H27" s="52"/>
      <c r="I27" s="52"/>
      <c r="J27" s="53"/>
      <c r="K27" s="11"/>
    </row>
    <row r="28" spans="2:13" ht="12" customHeight="1" x14ac:dyDescent="0.2">
      <c r="B28" s="1"/>
      <c r="C28" s="55"/>
      <c r="D28" s="51" t="s">
        <v>14</v>
      </c>
      <c r="E28" s="52"/>
      <c r="F28" s="52"/>
      <c r="G28" s="52"/>
      <c r="H28" s="52"/>
      <c r="I28" s="52"/>
      <c r="J28" s="53"/>
      <c r="K28" s="11"/>
    </row>
    <row r="29" spans="2:13" ht="45" x14ac:dyDescent="0.2">
      <c r="B29" s="1"/>
      <c r="C29" s="23" t="s">
        <v>28</v>
      </c>
      <c r="D29" s="23" t="s">
        <v>12</v>
      </c>
      <c r="E29" s="23" t="s">
        <v>10</v>
      </c>
      <c r="F29" s="23" t="s">
        <v>9</v>
      </c>
      <c r="G29" s="23" t="s">
        <v>11</v>
      </c>
      <c r="H29" s="23" t="s">
        <v>8</v>
      </c>
      <c r="I29" s="23" t="s">
        <v>7</v>
      </c>
      <c r="J29" s="23" t="s">
        <v>6</v>
      </c>
      <c r="K29" s="11"/>
    </row>
    <row r="30" spans="2:13" ht="12" customHeight="1" x14ac:dyDescent="0.2">
      <c r="B30" s="37">
        <v>2000</v>
      </c>
      <c r="C30" s="25">
        <v>34.055</v>
      </c>
      <c r="D30" s="25">
        <f>D8/$C8/10</f>
        <v>0.31941565115254733</v>
      </c>
      <c r="E30" s="25">
        <f t="shared" ref="E30:G30" si="0">E8/$C8/10</f>
        <v>2.0554984583761563E-5</v>
      </c>
      <c r="F30" s="25">
        <f t="shared" si="0"/>
        <v>3.2537454118337985</v>
      </c>
      <c r="G30" s="25">
        <f t="shared" si="0"/>
        <v>17.825822933489942</v>
      </c>
      <c r="H30" s="25">
        <f>H8/$C8/10</f>
        <v>28.208263103802675</v>
      </c>
      <c r="I30" s="25">
        <f>I8/$C8/10</f>
        <v>47.097691968873882</v>
      </c>
      <c r="J30" s="25">
        <f>J8/$C8/10</f>
        <v>3.2941770665100578</v>
      </c>
      <c r="K30" s="9"/>
    </row>
    <row r="31" spans="2:13" ht="12" customHeight="1" x14ac:dyDescent="0.2">
      <c r="B31" s="36">
        <v>2001</v>
      </c>
      <c r="C31" s="25">
        <v>37.427999999999997</v>
      </c>
      <c r="D31" s="25">
        <f t="shared" ref="D31:I45" si="1">D9/$C9/10</f>
        <v>0.3441674682056215</v>
      </c>
      <c r="E31" s="25">
        <f t="shared" si="1"/>
        <v>1.8702575611841403E-5</v>
      </c>
      <c r="F31" s="25">
        <f t="shared" si="1"/>
        <v>2.4997354921449184</v>
      </c>
      <c r="G31" s="25">
        <f t="shared" si="1"/>
        <v>16.787292935770015</v>
      </c>
      <c r="H31" s="25">
        <f t="shared" si="1"/>
        <v>28.422990809019986</v>
      </c>
      <c r="I31" s="25">
        <f>I9/$C9/10</f>
        <v>49.088874639307477</v>
      </c>
      <c r="J31" s="25">
        <f t="shared" ref="J31:J45" si="2">J9/C9/10</f>
        <v>2.8581703537458591</v>
      </c>
      <c r="K31" s="9"/>
    </row>
    <row r="32" spans="2:13" ht="12" customHeight="1" x14ac:dyDescent="0.2">
      <c r="B32" s="36">
        <v>2002</v>
      </c>
      <c r="C32" s="25">
        <v>35.091000000000001</v>
      </c>
      <c r="D32" s="25">
        <f t="shared" si="1"/>
        <v>0.29580804194807786</v>
      </c>
      <c r="E32" s="25">
        <f t="shared" si="1"/>
        <v>3.4196802598956997E-5</v>
      </c>
      <c r="F32" s="25">
        <f t="shared" si="1"/>
        <v>2.8900316320424038</v>
      </c>
      <c r="G32" s="25">
        <f t="shared" si="1"/>
        <v>18.049129406400503</v>
      </c>
      <c r="H32" s="25">
        <f t="shared" si="1"/>
        <v>28.095409079251084</v>
      </c>
      <c r="I32" s="25">
        <f t="shared" si="1"/>
        <v>48.287458322646827</v>
      </c>
      <c r="J32" s="25">
        <f t="shared" si="2"/>
        <v>2.38164486620501</v>
      </c>
      <c r="K32" s="9"/>
    </row>
    <row r="33" spans="1:29" ht="12" customHeight="1" x14ac:dyDescent="0.2">
      <c r="B33" s="36">
        <v>2003</v>
      </c>
      <c r="C33" s="25">
        <v>36.972999999999999</v>
      </c>
      <c r="D33" s="25">
        <f t="shared" si="1"/>
        <v>0.20634246612392829</v>
      </c>
      <c r="E33" s="25">
        <f t="shared" si="1"/>
        <v>3.7865469396586701E-5</v>
      </c>
      <c r="F33" s="25">
        <f t="shared" si="1"/>
        <v>2.9247126281340439</v>
      </c>
      <c r="G33" s="25">
        <f t="shared" si="1"/>
        <v>17.463838476726259</v>
      </c>
      <c r="H33" s="25">
        <f t="shared" si="1"/>
        <v>28.412906715711465</v>
      </c>
      <c r="I33" s="25">
        <f t="shared" si="1"/>
        <v>49.242787980418143</v>
      </c>
      <c r="J33" s="25">
        <f t="shared" si="2"/>
        <v>1.7489086630784627</v>
      </c>
      <c r="K33" s="9"/>
    </row>
    <row r="34" spans="1:29" ht="12" customHeight="1" x14ac:dyDescent="0.2">
      <c r="B34" s="36">
        <v>2004</v>
      </c>
      <c r="C34" s="25">
        <v>36.982999999999997</v>
      </c>
      <c r="D34" s="25">
        <f t="shared" si="1"/>
        <v>0.16338587999891843</v>
      </c>
      <c r="E34" s="25">
        <f t="shared" si="1"/>
        <v>5.6782846172565786E-5</v>
      </c>
      <c r="F34" s="25">
        <f t="shared" si="1"/>
        <v>2.9358543114403917</v>
      </c>
      <c r="G34" s="25">
        <f t="shared" si="1"/>
        <v>17.942633101695375</v>
      </c>
      <c r="H34" s="25">
        <f t="shared" si="1"/>
        <v>29.324140821458506</v>
      </c>
      <c r="I34" s="25">
        <f t="shared" si="1"/>
        <v>48.117113268258393</v>
      </c>
      <c r="J34" s="25">
        <f t="shared" si="2"/>
        <v>1.5156342103128466</v>
      </c>
      <c r="K34" s="9"/>
    </row>
    <row r="35" spans="1:29" ht="12" customHeight="1" x14ac:dyDescent="0.2">
      <c r="B35" s="36">
        <v>2005</v>
      </c>
      <c r="C35" s="25">
        <v>36.496000000000002</v>
      </c>
      <c r="D35" s="25">
        <f t="shared" si="1"/>
        <v>0.15502520824199911</v>
      </c>
      <c r="E35" s="25">
        <f t="shared" si="1"/>
        <v>7.9460762823323105E-5</v>
      </c>
      <c r="F35" s="25">
        <f t="shared" si="1"/>
        <v>3.1430923936869792</v>
      </c>
      <c r="G35" s="25">
        <f t="shared" si="1"/>
        <v>18.24268686979395</v>
      </c>
      <c r="H35" s="25">
        <f t="shared" si="1"/>
        <v>28.359847654537482</v>
      </c>
      <c r="I35" s="25">
        <f t="shared" si="1"/>
        <v>48.681702104340204</v>
      </c>
      <c r="J35" s="25">
        <f t="shared" si="2"/>
        <v>1.4180293730819815</v>
      </c>
      <c r="K35" s="9"/>
    </row>
    <row r="36" spans="1:29" ht="12" customHeight="1" x14ac:dyDescent="0.2">
      <c r="B36" s="36">
        <v>2006</v>
      </c>
      <c r="C36" s="25">
        <v>34.008000000000003</v>
      </c>
      <c r="D36" s="25">
        <f t="shared" si="1"/>
        <v>0.17431780757468829</v>
      </c>
      <c r="E36" s="25">
        <f t="shared" si="1"/>
        <v>4.6165608092213598E-4</v>
      </c>
      <c r="F36" s="25">
        <f t="shared" si="1"/>
        <v>3.9926046812514699</v>
      </c>
      <c r="G36" s="25">
        <f t="shared" si="1"/>
        <v>19.739493648553278</v>
      </c>
      <c r="H36" s="25">
        <f t="shared" si="1"/>
        <v>29.156054457774637</v>
      </c>
      <c r="I36" s="25">
        <f t="shared" si="1"/>
        <v>45.710853328628552</v>
      </c>
      <c r="J36" s="25">
        <f t="shared" si="2"/>
        <v>1.2250264643613267</v>
      </c>
      <c r="K36" s="9"/>
    </row>
    <row r="37" spans="1:29" ht="12" customHeight="1" x14ac:dyDescent="0.2">
      <c r="B37" s="36">
        <v>2007</v>
      </c>
      <c r="C37" s="25">
        <v>30.347000000000001</v>
      </c>
      <c r="D37" s="25">
        <f t="shared" si="1"/>
        <v>0.2713414835074307</v>
      </c>
      <c r="E37" s="25">
        <f t="shared" si="1"/>
        <v>1.0643556199953865E-3</v>
      </c>
      <c r="F37" s="25">
        <f t="shared" si="1"/>
        <v>4.437150294922068</v>
      </c>
      <c r="G37" s="25">
        <f t="shared" si="1"/>
        <v>22.320308432464493</v>
      </c>
      <c r="H37" s="25">
        <f t="shared" si="1"/>
        <v>29.388239364681844</v>
      </c>
      <c r="I37" s="25">
        <f t="shared" si="1"/>
        <v>42.37063630671895</v>
      </c>
      <c r="J37" s="25">
        <f t="shared" si="2"/>
        <v>1.2101558638415657</v>
      </c>
      <c r="K37" s="9"/>
    </row>
    <row r="38" spans="1:29" ht="12" customHeight="1" x14ac:dyDescent="0.2">
      <c r="B38" s="36">
        <v>2008</v>
      </c>
      <c r="C38" s="25">
        <v>35.116</v>
      </c>
      <c r="D38" s="25">
        <f t="shared" si="1"/>
        <v>0.34054277252534459</v>
      </c>
      <c r="E38" s="25">
        <f t="shared" si="1"/>
        <v>1.0650415764893496E-2</v>
      </c>
      <c r="F38" s="25">
        <f t="shared" si="1"/>
        <v>4.0760963663287395</v>
      </c>
      <c r="G38" s="25">
        <f t="shared" si="1"/>
        <v>19.388287390363367</v>
      </c>
      <c r="H38" s="25">
        <f t="shared" si="1"/>
        <v>27.134494247636404</v>
      </c>
      <c r="I38" s="25">
        <f t="shared" si="1"/>
        <v>47.528844401412456</v>
      </c>
      <c r="J38" s="25">
        <f t="shared" si="2"/>
        <v>1.5196890306413031</v>
      </c>
      <c r="K38" s="9"/>
    </row>
    <row r="39" spans="1:29" ht="12" customHeight="1" x14ac:dyDescent="0.2">
      <c r="B39" s="36">
        <v>2009</v>
      </c>
      <c r="C39" s="25">
        <v>32.023000000000003</v>
      </c>
      <c r="D39" s="25">
        <f t="shared" si="1"/>
        <v>0.44529244605439838</v>
      </c>
      <c r="E39" s="25">
        <f t="shared" si="1"/>
        <v>6.9774849327046182E-2</v>
      </c>
      <c r="F39" s="25">
        <f t="shared" si="1"/>
        <v>4.5538238141335912</v>
      </c>
      <c r="G39" s="25">
        <f t="shared" si="1"/>
        <v>20.687986759516594</v>
      </c>
      <c r="H39" s="25">
        <f t="shared" si="1"/>
        <v>29.912281797458071</v>
      </c>
      <c r="I39" s="25">
        <f t="shared" si="1"/>
        <v>41.811682228398332</v>
      </c>
      <c r="J39" s="25">
        <f t="shared" si="2"/>
        <v>2.520029353901883</v>
      </c>
      <c r="K39" s="10"/>
    </row>
    <row r="40" spans="1:29" ht="12" customHeight="1" x14ac:dyDescent="0.2">
      <c r="B40" s="36">
        <v>2010</v>
      </c>
      <c r="C40" s="25">
        <v>35.598999999999997</v>
      </c>
      <c r="D40" s="25">
        <f t="shared" si="1"/>
        <v>0.48365684429337907</v>
      </c>
      <c r="E40" s="25">
        <f t="shared" si="1"/>
        <v>0.21318295457737579</v>
      </c>
      <c r="F40" s="25">
        <f t="shared" si="1"/>
        <v>8.3393831287395734</v>
      </c>
      <c r="G40" s="25">
        <f t="shared" si="1"/>
        <v>19.291342453439704</v>
      </c>
      <c r="H40" s="25">
        <f t="shared" si="1"/>
        <v>30.264903508525528</v>
      </c>
      <c r="I40" s="25">
        <f t="shared" si="1"/>
        <v>40.363541110705356</v>
      </c>
      <c r="J40" s="25">
        <f t="shared" si="2"/>
        <v>1.043546167027164</v>
      </c>
      <c r="K40" s="3"/>
    </row>
    <row r="41" spans="1:29" ht="12" customHeight="1" x14ac:dyDescent="0.2">
      <c r="B41" s="36">
        <v>2011</v>
      </c>
      <c r="C41" s="25">
        <v>30.05</v>
      </c>
      <c r="D41" s="25">
        <f t="shared" si="1"/>
        <v>0.55940432612312807</v>
      </c>
      <c r="E41" s="25">
        <f t="shared" si="1"/>
        <v>0.60323793677204651</v>
      </c>
      <c r="F41" s="25">
        <f t="shared" si="1"/>
        <v>6.7127021630615626</v>
      </c>
      <c r="G41" s="25">
        <f t="shared" si="1"/>
        <v>21.358971713810316</v>
      </c>
      <c r="H41" s="25">
        <f t="shared" si="1"/>
        <v>29.427660565723794</v>
      </c>
      <c r="I41" s="25">
        <f t="shared" si="1"/>
        <v>40.236139767054901</v>
      </c>
      <c r="J41" s="25">
        <f t="shared" si="2"/>
        <v>1.1034076539101498</v>
      </c>
      <c r="K41" s="3"/>
    </row>
    <row r="42" spans="1:29" ht="12" customHeight="1" x14ac:dyDescent="0.2">
      <c r="B42" s="36">
        <v>2012</v>
      </c>
      <c r="C42" s="25">
        <v>31.100999999999999</v>
      </c>
      <c r="D42" s="25">
        <f t="shared" si="1"/>
        <v>0.61906369570110287</v>
      </c>
      <c r="E42" s="25">
        <f t="shared" si="1"/>
        <v>1.1561750426031316</v>
      </c>
      <c r="F42" s="25">
        <f t="shared" si="1"/>
        <v>8.1197774991157843</v>
      </c>
      <c r="G42" s="25">
        <f t="shared" si="1"/>
        <v>20.644455162213433</v>
      </c>
      <c r="H42" s="25">
        <f t="shared" si="1"/>
        <v>29.742149770103858</v>
      </c>
      <c r="I42" s="25">
        <f t="shared" si="1"/>
        <v>38.638349249220283</v>
      </c>
      <c r="J42" s="25">
        <f t="shared" si="2"/>
        <v>1.0784444230089065</v>
      </c>
      <c r="K42" s="3"/>
    </row>
    <row r="43" spans="1:29" ht="12" customHeight="1" x14ac:dyDescent="0.2">
      <c r="B43" s="36">
        <v>2013</v>
      </c>
      <c r="C43" s="25">
        <v>33.857999999999997</v>
      </c>
      <c r="D43" s="25">
        <f t="shared" si="1"/>
        <v>0.61336759406934849</v>
      </c>
      <c r="E43" s="25">
        <f t="shared" si="1"/>
        <v>1.5912782798747711</v>
      </c>
      <c r="F43" s="25">
        <f t="shared" si="1"/>
        <v>9.0502776301021921</v>
      </c>
      <c r="G43" s="25">
        <f t="shared" si="1"/>
        <v>18.882420698210176</v>
      </c>
      <c r="H43" s="25">
        <f t="shared" si="1"/>
        <v>29.96371610845295</v>
      </c>
      <c r="I43" s="25">
        <f t="shared" si="1"/>
        <v>38.746819067871698</v>
      </c>
      <c r="J43" s="25">
        <f t="shared" si="2"/>
        <v>1.1516067103786403</v>
      </c>
      <c r="K43" s="3"/>
    </row>
    <row r="44" spans="1:29" ht="12" customHeight="1" x14ac:dyDescent="0.2">
      <c r="B44" s="36">
        <v>2014</v>
      </c>
      <c r="C44" s="25">
        <v>28.018999999999998</v>
      </c>
      <c r="D44" s="25">
        <f t="shared" si="1"/>
        <v>1.0618330418644493</v>
      </c>
      <c r="E44" s="25">
        <f t="shared" si="1"/>
        <v>2.0883793140369038</v>
      </c>
      <c r="F44" s="25">
        <f t="shared" si="1"/>
        <v>7.5670009636318216</v>
      </c>
      <c r="G44" s="25">
        <f t="shared" si="1"/>
        <v>21.262618223348447</v>
      </c>
      <c r="H44" s="25">
        <f t="shared" si="1"/>
        <v>28.40845140797316</v>
      </c>
      <c r="I44" s="25">
        <f t="shared" si="1"/>
        <v>38.695067632677826</v>
      </c>
      <c r="J44" s="25">
        <f t="shared" si="2"/>
        <v>0.91785930975409558</v>
      </c>
      <c r="K44" s="3"/>
    </row>
    <row r="45" spans="1:29" s="45" customFormat="1" ht="12" customHeight="1" x14ac:dyDescent="0.2">
      <c r="A45" s="4"/>
      <c r="B45" s="36">
        <v>2015</v>
      </c>
      <c r="C45" s="25">
        <v>31.126000000000001</v>
      </c>
      <c r="D45" s="25">
        <f t="shared" si="1"/>
        <v>1.021808134678404</v>
      </c>
      <c r="E45" s="25">
        <f t="shared" si="1"/>
        <v>1.9819443552014391</v>
      </c>
      <c r="F45" s="25">
        <f t="shared" si="1"/>
        <v>8.5767300648975127</v>
      </c>
      <c r="G45" s="25">
        <f t="shared" si="1"/>
        <v>19.282596543082953</v>
      </c>
      <c r="H45" s="25">
        <f t="shared" si="1"/>
        <v>27.749521300520467</v>
      </c>
      <c r="I45" s="25">
        <f t="shared" si="1"/>
        <v>40.596716571355138</v>
      </c>
      <c r="J45" s="25">
        <f t="shared" si="2"/>
        <v>0.7893529525155818</v>
      </c>
      <c r="K45" s="3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s="45" customFormat="1" ht="12" customHeight="1" x14ac:dyDescent="0.2">
      <c r="A46" s="4"/>
      <c r="B46" s="36">
        <v>2016</v>
      </c>
      <c r="C46" s="25">
        <v>30.443999999999999</v>
      </c>
      <c r="D46" s="25">
        <f t="shared" ref="D46:I46" si="3">D24/$C24/10</f>
        <v>1.2416798055446066</v>
      </c>
      <c r="E46" s="25">
        <f t="shared" si="3"/>
        <v>2.0109052686900539</v>
      </c>
      <c r="F46" s="25">
        <f t="shared" si="3"/>
        <v>10.194271449218236</v>
      </c>
      <c r="G46" s="25">
        <f t="shared" si="3"/>
        <v>19.672815661542504</v>
      </c>
      <c r="H46" s="25">
        <f t="shared" si="3"/>
        <v>29.554174878465382</v>
      </c>
      <c r="I46" s="25">
        <f t="shared" si="3"/>
        <v>36.558198659834453</v>
      </c>
      <c r="J46" s="25">
        <f>J24/C24/10</f>
        <v>0.76932400472999607</v>
      </c>
      <c r="K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s="45" customFormat="1" ht="12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s="45" customFormat="1" ht="12" customHeight="1" x14ac:dyDescent="0.2">
      <c r="A48" s="4"/>
      <c r="B48" s="12" t="s">
        <v>15</v>
      </c>
      <c r="C48" s="4"/>
      <c r="D48" s="4"/>
      <c r="E48" s="4"/>
      <c r="F48" s="4"/>
      <c r="G48" s="4"/>
      <c r="H48" s="4"/>
      <c r="I48" s="4"/>
      <c r="J48" s="4"/>
      <c r="K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s="45" customFormat="1" ht="12" customHeight="1" x14ac:dyDescent="0.2">
      <c r="A49" s="4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s="45" customFormat="1" ht="12" customHeight="1" x14ac:dyDescent="0.2">
      <c r="A50" s="4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s="45" customFormat="1" ht="12" customHeight="1" x14ac:dyDescent="0.2">
      <c r="A51" s="4"/>
      <c r="B51" s="4" t="s">
        <v>30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s="45" customFormat="1" ht="12" customHeight="1" x14ac:dyDescent="0.2">
      <c r="A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s="45" customFormat="1" ht="12" customHeight="1" x14ac:dyDescent="0.2">
      <c r="A53" s="4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s="45" customFormat="1" ht="12" customHeight="1" x14ac:dyDescent="0.2">
      <c r="A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s="45" customFormat="1" ht="12" customHeight="1" x14ac:dyDescent="0.2">
      <c r="A55" s="4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s="45" customFormat="1" ht="12" customHeight="1" x14ac:dyDescent="0.2">
      <c r="A56" s="4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2" customHeight="1" x14ac:dyDescent="0.2">
      <c r="D57" s="3"/>
    </row>
    <row r="58" spans="1:29" ht="12" customHeight="1" x14ac:dyDescent="0.2">
      <c r="D58" s="3"/>
    </row>
    <row r="59" spans="1:29" ht="12" customHeight="1" x14ac:dyDescent="0.2">
      <c r="D59" s="3"/>
    </row>
    <row r="60" spans="1:29" ht="12" customHeight="1" x14ac:dyDescent="0.2">
      <c r="D60" s="3"/>
    </row>
    <row r="61" spans="1:29" ht="12" customHeight="1" x14ac:dyDescent="0.2">
      <c r="D61" s="3"/>
    </row>
    <row r="62" spans="1:29" ht="12" customHeight="1" x14ac:dyDescent="0.2">
      <c r="D62" s="3"/>
    </row>
    <row r="63" spans="1:29" ht="12" customHeight="1" x14ac:dyDescent="0.2">
      <c r="D63" s="3"/>
    </row>
    <row r="64" spans="1:29" ht="12" customHeight="1" x14ac:dyDescent="0.2">
      <c r="D64" s="3"/>
    </row>
    <row r="65" ht="12" customHeight="1" x14ac:dyDescent="0.2"/>
  </sheetData>
  <mergeCells count="6">
    <mergeCell ref="D5:J5"/>
    <mergeCell ref="D28:J28"/>
    <mergeCell ref="D27:J27"/>
    <mergeCell ref="C27:C28"/>
    <mergeCell ref="C4:C5"/>
    <mergeCell ref="D4:J4"/>
  </mergeCells>
  <pageMargins left="0.59055118110236227" right="0.19685039370078741" top="0.39370078740157483" bottom="0.19685039370078741" header="0.31496062992125984" footer="0.39370078740157483"/>
  <pageSetup paperSize="9" scale="67" orientation="portrait" r:id="rId1"/>
  <headerFooter>
    <oddFooter>&amp;R&amp;K01+049&amp;F #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904EC-E260-477C-9774-1FE039F9F906}">
  <sheetPr>
    <pageSetUpPr fitToPage="1"/>
  </sheetPr>
  <dimension ref="A1:AK65"/>
  <sheetViews>
    <sheetView zoomScaleNormal="100" zoomScaleSheetLayoutView="100" workbookViewId="0"/>
  </sheetViews>
  <sheetFormatPr baseColWidth="10" defaultColWidth="11.5703125" defaultRowHeight="11.25" x14ac:dyDescent="0.2"/>
  <cols>
    <col min="1" max="1" width="3.7109375" style="4" customWidth="1"/>
    <col min="2" max="2" width="12.7109375" style="4" customWidth="1"/>
    <col min="3" max="9" width="14.7109375" style="4" customWidth="1"/>
    <col min="10" max="11" width="7.7109375" style="4" customWidth="1"/>
    <col min="12" max="12" width="7.7109375" style="45" customWidth="1"/>
    <col min="13" max="37" width="7.7109375" style="4" customWidth="1"/>
    <col min="38" max="16384" width="11.5703125" style="4"/>
  </cols>
  <sheetData>
    <row r="1" spans="2:37" ht="12" customHeight="1" x14ac:dyDescent="0.2">
      <c r="B1" s="22"/>
    </row>
    <row r="2" spans="2:37" ht="12" customHeight="1" x14ac:dyDescent="0.2">
      <c r="B2" s="20" t="s">
        <v>22</v>
      </c>
      <c r="C2" s="3"/>
      <c r="D2" s="3"/>
      <c r="E2" s="3"/>
      <c r="F2" s="3"/>
      <c r="G2" s="3"/>
      <c r="H2" s="3"/>
      <c r="I2" s="3"/>
      <c r="J2" s="3"/>
    </row>
    <row r="3" spans="2:37" ht="12" customHeight="1" x14ac:dyDescent="0.2">
      <c r="B3" s="15"/>
      <c r="C3" s="14"/>
      <c r="D3" s="14"/>
      <c r="E3" s="14"/>
      <c r="F3" s="14"/>
      <c r="G3" s="14"/>
      <c r="H3" s="14"/>
      <c r="I3" s="14"/>
      <c r="J3" s="31"/>
    </row>
    <row r="4" spans="2:37" ht="12" customHeight="1" x14ac:dyDescent="0.2">
      <c r="B4" s="13"/>
      <c r="C4" s="56" t="s">
        <v>0</v>
      </c>
      <c r="D4" s="57"/>
      <c r="E4" s="57"/>
      <c r="F4" s="57"/>
      <c r="G4" s="57"/>
      <c r="H4" s="57"/>
      <c r="I4" s="58"/>
      <c r="J4" s="32"/>
    </row>
    <row r="5" spans="2:37" ht="12" customHeight="1" x14ac:dyDescent="0.2">
      <c r="B5" s="13"/>
      <c r="C5" s="48"/>
      <c r="D5" s="49"/>
      <c r="E5" s="49"/>
      <c r="F5" s="50"/>
      <c r="G5" s="59" t="s">
        <v>24</v>
      </c>
      <c r="H5" s="60"/>
      <c r="I5" s="61"/>
      <c r="J5" s="29"/>
    </row>
    <row r="6" spans="2:37" ht="36" customHeight="1" x14ac:dyDescent="0.2">
      <c r="B6" s="13"/>
      <c r="C6" s="23" t="s">
        <v>31</v>
      </c>
      <c r="D6" s="23" t="s">
        <v>18</v>
      </c>
      <c r="E6" s="23" t="s">
        <v>19</v>
      </c>
      <c r="F6" s="23" t="s">
        <v>26</v>
      </c>
      <c r="G6" s="23" t="s">
        <v>23</v>
      </c>
      <c r="H6" s="23" t="s">
        <v>25</v>
      </c>
      <c r="I6" s="23" t="s">
        <v>3</v>
      </c>
      <c r="J6" s="30"/>
    </row>
    <row r="7" spans="2:37" ht="12" customHeight="1" x14ac:dyDescent="0.2">
      <c r="B7" s="1"/>
      <c r="C7" s="26"/>
      <c r="D7" s="26" t="s">
        <v>20</v>
      </c>
      <c r="E7" s="27" t="s">
        <v>21</v>
      </c>
      <c r="F7" s="27" t="s">
        <v>1</v>
      </c>
      <c r="G7" s="26" t="s">
        <v>20</v>
      </c>
      <c r="H7" s="26" t="s">
        <v>4</v>
      </c>
      <c r="I7" s="28" t="s">
        <v>2</v>
      </c>
      <c r="J7" s="2"/>
    </row>
    <row r="8" spans="2:37" ht="12" customHeight="1" x14ac:dyDescent="0.2">
      <c r="B8" s="37">
        <v>2000</v>
      </c>
      <c r="C8" s="35">
        <v>1378930</v>
      </c>
      <c r="D8" s="35">
        <v>1629.9988390000001</v>
      </c>
      <c r="E8" s="24">
        <v>160.847982</v>
      </c>
      <c r="F8" s="24">
        <v>34.054704645355493</v>
      </c>
      <c r="G8" s="24">
        <v>5.1289199999999999</v>
      </c>
      <c r="H8" s="35">
        <v>7156.5986100000009</v>
      </c>
      <c r="I8" s="24">
        <v>365.27964200000002</v>
      </c>
      <c r="J8" s="17"/>
    </row>
    <row r="9" spans="2:37" ht="12" customHeight="1" x14ac:dyDescent="0.2">
      <c r="B9" s="36">
        <v>2001</v>
      </c>
      <c r="C9" s="34">
        <v>1392108</v>
      </c>
      <c r="D9" s="34">
        <v>1633.4886819999999</v>
      </c>
      <c r="E9" s="25">
        <v>162.341409</v>
      </c>
      <c r="F9" s="25">
        <v>37.428467673049006</v>
      </c>
      <c r="G9" s="24">
        <v>5.6895300000000004</v>
      </c>
      <c r="H9" s="35">
        <v>8089.5144399999999</v>
      </c>
      <c r="I9" s="25">
        <v>415.70533699999993</v>
      </c>
      <c r="J9" s="9"/>
      <c r="K9" s="38"/>
    </row>
    <row r="10" spans="2:37" ht="12" customHeight="1" x14ac:dyDescent="0.2">
      <c r="B10" s="36">
        <v>2002</v>
      </c>
      <c r="C10" s="34">
        <v>1406057</v>
      </c>
      <c r="D10" s="34">
        <v>1721.761919</v>
      </c>
      <c r="E10" s="25">
        <v>162.01632599999999</v>
      </c>
      <c r="F10" s="25">
        <v>35.090829510175084</v>
      </c>
      <c r="G10" s="24">
        <v>4.2269100000000002</v>
      </c>
      <c r="H10" s="35">
        <v>7283.2528300000004</v>
      </c>
      <c r="I10" s="25">
        <v>356.219674</v>
      </c>
      <c r="J10" s="9"/>
      <c r="K10" s="38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</row>
    <row r="11" spans="2:37" ht="12" customHeight="1" x14ac:dyDescent="0.2">
      <c r="B11" s="36">
        <v>2003</v>
      </c>
      <c r="C11" s="34">
        <v>1419550</v>
      </c>
      <c r="D11" s="34">
        <v>1714.3956030000002</v>
      </c>
      <c r="E11" s="25">
        <v>164.048789</v>
      </c>
      <c r="F11" s="25">
        <v>36.972827406115321</v>
      </c>
      <c r="G11" s="24">
        <v>4.8002000000000002</v>
      </c>
      <c r="H11" s="35">
        <v>7821.7659899999999</v>
      </c>
      <c r="I11" s="25">
        <v>367.69334299999997</v>
      </c>
      <c r="J11" s="9"/>
      <c r="K11" s="38"/>
    </row>
    <row r="12" spans="2:37" ht="12" customHeight="1" x14ac:dyDescent="0.2">
      <c r="B12" s="36">
        <v>2004</v>
      </c>
      <c r="C12" s="34">
        <v>1434649</v>
      </c>
      <c r="D12" s="34">
        <v>1803.8562550000004</v>
      </c>
      <c r="E12" s="25">
        <v>165.888206</v>
      </c>
      <c r="F12" s="25">
        <v>36.982563236798931</v>
      </c>
      <c r="G12" s="24">
        <v>5.3684000000000003</v>
      </c>
      <c r="H12" s="35">
        <v>7860.9975000000004</v>
      </c>
      <c r="I12" s="25">
        <v>361.05261600000006</v>
      </c>
      <c r="J12" s="9"/>
      <c r="K12" s="38"/>
    </row>
    <row r="13" spans="2:37" ht="12" customHeight="1" x14ac:dyDescent="0.2">
      <c r="B13" s="36">
        <v>2005</v>
      </c>
      <c r="C13" s="34">
        <v>1448231</v>
      </c>
      <c r="D13" s="34">
        <v>1821.5295570000001</v>
      </c>
      <c r="E13" s="25">
        <v>163.62113099999999</v>
      </c>
      <c r="F13" s="25">
        <v>36.496169172432317</v>
      </c>
      <c r="G13" s="24">
        <v>5.5088800000000004</v>
      </c>
      <c r="H13" s="35">
        <v>7779.8929599999992</v>
      </c>
      <c r="I13" s="25">
        <v>356.28733699999998</v>
      </c>
      <c r="J13" s="9"/>
      <c r="K13" s="38"/>
    </row>
    <row r="14" spans="2:37" ht="12" customHeight="1" x14ac:dyDescent="0.2">
      <c r="B14" s="36">
        <v>2006</v>
      </c>
      <c r="C14" s="34">
        <v>1461484</v>
      </c>
      <c r="D14" s="34">
        <v>1870.5711270000004</v>
      </c>
      <c r="E14" s="25">
        <v>162.97916799999999</v>
      </c>
      <c r="F14" s="25">
        <v>34.007595255908491</v>
      </c>
      <c r="G14" s="24">
        <v>5.9263300000000001</v>
      </c>
      <c r="H14" s="35">
        <v>7142.1234299999996</v>
      </c>
      <c r="I14" s="25">
        <v>309.99418700000001</v>
      </c>
      <c r="J14" s="9"/>
      <c r="K14" s="38"/>
    </row>
    <row r="15" spans="2:37" ht="12" customHeight="1" x14ac:dyDescent="0.2">
      <c r="B15" s="36">
        <v>2007</v>
      </c>
      <c r="C15" s="34">
        <v>1474626</v>
      </c>
      <c r="D15" s="34">
        <v>1898.7735400000001</v>
      </c>
      <c r="E15" s="25">
        <v>163.380011</v>
      </c>
      <c r="F15" s="25">
        <v>30.346665411808608</v>
      </c>
      <c r="G15" s="24">
        <v>5.9888300000000001</v>
      </c>
      <c r="H15" s="35">
        <v>6253.98477</v>
      </c>
      <c r="I15" s="25">
        <v>267.27674300000001</v>
      </c>
      <c r="J15" s="9"/>
      <c r="K15" s="38"/>
    </row>
    <row r="16" spans="2:37" ht="12" customHeight="1" x14ac:dyDescent="0.2">
      <c r="B16" s="36">
        <v>2008</v>
      </c>
      <c r="C16" s="34">
        <v>1487627</v>
      </c>
      <c r="D16" s="34">
        <v>1868.7884680000004</v>
      </c>
      <c r="E16" s="25">
        <v>161.839888</v>
      </c>
      <c r="F16" s="25">
        <v>35.115510247900801</v>
      </c>
      <c r="G16" s="24">
        <v>6.9758500000000003</v>
      </c>
      <c r="H16" s="35">
        <v>7588.1723500000007</v>
      </c>
      <c r="I16" s="25">
        <v>254.187927</v>
      </c>
      <c r="J16" s="9"/>
      <c r="K16" s="38"/>
    </row>
    <row r="17" spans="2:13" ht="12" customHeight="1" x14ac:dyDescent="0.2">
      <c r="B17" s="36">
        <v>2009</v>
      </c>
      <c r="C17" s="34">
        <v>1495786</v>
      </c>
      <c r="D17" s="34">
        <v>1900.8935449999999</v>
      </c>
      <c r="E17" s="25">
        <v>160.19837999999999</v>
      </c>
      <c r="F17" s="25">
        <v>32.023278933925461</v>
      </c>
      <c r="G17" s="24">
        <v>7.9540699999999998</v>
      </c>
      <c r="H17" s="35">
        <v>6947.1366699999999</v>
      </c>
      <c r="I17" s="25">
        <v>252.66537300000002</v>
      </c>
      <c r="J17" s="9"/>
      <c r="K17" s="38"/>
    </row>
    <row r="18" spans="2:13" ht="12" customHeight="1" x14ac:dyDescent="0.2">
      <c r="B18" s="36">
        <v>2010</v>
      </c>
      <c r="C18" s="34">
        <v>1508620</v>
      </c>
      <c r="D18" s="34">
        <v>1841.2548689999999</v>
      </c>
      <c r="E18" s="25">
        <v>161.004897</v>
      </c>
      <c r="F18" s="25">
        <v>35.598842727330648</v>
      </c>
      <c r="G18" s="24">
        <v>8.0167400000000004</v>
      </c>
      <c r="H18" s="35">
        <v>7458.3827000000001</v>
      </c>
      <c r="I18" s="25">
        <v>239.15349300000003</v>
      </c>
      <c r="J18" s="9"/>
      <c r="K18" s="38"/>
    </row>
    <row r="19" spans="2:13" ht="12" customHeight="1" x14ac:dyDescent="0.2">
      <c r="B19" s="36">
        <v>2011</v>
      </c>
      <c r="C19" s="34">
        <v>1519382</v>
      </c>
      <c r="D19" s="34">
        <v>1942.716731</v>
      </c>
      <c r="E19" s="25">
        <v>161.47053600000001</v>
      </c>
      <c r="F19" s="25">
        <v>30.050457698810469</v>
      </c>
      <c r="G19" s="24">
        <v>5.0447899999999999</v>
      </c>
      <c r="H19" s="35">
        <v>6032.5626400000001</v>
      </c>
      <c r="I19" s="25">
        <v>188.84037000000001</v>
      </c>
      <c r="J19" s="9"/>
      <c r="K19" s="38"/>
    </row>
    <row r="20" spans="2:13" ht="12" customHeight="1" x14ac:dyDescent="0.2">
      <c r="B20" s="36">
        <v>2012</v>
      </c>
      <c r="C20" s="34">
        <v>1529716</v>
      </c>
      <c r="D20" s="34">
        <v>1901.2876849999998</v>
      </c>
      <c r="E20" s="25">
        <v>159.41253599999999</v>
      </c>
      <c r="F20" s="25">
        <v>31.100507347407483</v>
      </c>
      <c r="G20" s="24">
        <v>6.2520800000000003</v>
      </c>
      <c r="H20" s="35">
        <v>6318.4869100000005</v>
      </c>
      <c r="I20" s="25">
        <v>199.20499699999999</v>
      </c>
      <c r="J20" s="9"/>
    </row>
    <row r="21" spans="2:13" ht="12" customHeight="1" x14ac:dyDescent="0.2">
      <c r="B21" s="36">
        <v>2013</v>
      </c>
      <c r="C21" s="34">
        <v>1535636</v>
      </c>
      <c r="D21" s="34">
        <v>1882.7493231128999</v>
      </c>
      <c r="E21" s="25">
        <v>157.065968</v>
      </c>
      <c r="F21" s="25">
        <v>33.857826044675953</v>
      </c>
      <c r="G21" s="24">
        <v>7.7157200000000001</v>
      </c>
      <c r="H21" s="35">
        <v>7051.1929799999998</v>
      </c>
      <c r="I21" s="25">
        <v>224.59451900000002</v>
      </c>
      <c r="J21" s="9"/>
    </row>
    <row r="22" spans="2:13" ht="12" customHeight="1" x14ac:dyDescent="0.2">
      <c r="B22" s="36">
        <v>2014</v>
      </c>
      <c r="C22" s="34">
        <v>1541939</v>
      </c>
      <c r="D22" s="34">
        <v>1944.9987703177019</v>
      </c>
      <c r="E22" s="25">
        <v>157.04176000000001</v>
      </c>
      <c r="F22" s="25">
        <v>28.019339808025922</v>
      </c>
      <c r="G22" s="24">
        <v>4.65869</v>
      </c>
      <c r="H22" s="35">
        <v>5536.4847600000003</v>
      </c>
      <c r="I22" s="25">
        <v>169.64918799999998</v>
      </c>
      <c r="J22" s="9"/>
    </row>
    <row r="23" spans="2:13" ht="12" customHeight="1" x14ac:dyDescent="0.2">
      <c r="B23" s="36">
        <v>2015</v>
      </c>
      <c r="C23" s="34">
        <v>1548312</v>
      </c>
      <c r="D23" s="34">
        <v>1910.0760659999999</v>
      </c>
      <c r="E23" s="25">
        <v>155.66975099999999</v>
      </c>
      <c r="F23" s="25">
        <v>31.125586486421092</v>
      </c>
      <c r="G23" s="24">
        <v>6.12317</v>
      </c>
      <c r="H23" s="35">
        <v>6390.8579099999997</v>
      </c>
      <c r="I23" s="25">
        <v>197.759815</v>
      </c>
      <c r="J23" s="9"/>
    </row>
    <row r="24" spans="2:13" ht="12" customHeight="1" x14ac:dyDescent="0.2">
      <c r="B24" s="36">
        <v>2016</v>
      </c>
      <c r="C24" s="35">
        <v>1554771</v>
      </c>
      <c r="D24" s="35">
        <v>1957.120828931</v>
      </c>
      <c r="E24" s="24">
        <v>156.65153100000001</v>
      </c>
      <c r="F24" s="24">
        <v>30.444416231374301</v>
      </c>
      <c r="G24" s="24">
        <v>7.2712599999999998</v>
      </c>
      <c r="H24" s="35">
        <v>6505.4011700000001</v>
      </c>
      <c r="I24" s="24">
        <v>233.411709</v>
      </c>
      <c r="J24" s="17"/>
      <c r="M24" s="44"/>
    </row>
    <row r="25" spans="2:13" s="5" customFormat="1" ht="12" customHeight="1" x14ac:dyDescent="0.2">
      <c r="B25" s="16"/>
      <c r="C25" s="17"/>
      <c r="D25" s="17"/>
      <c r="E25" s="17"/>
      <c r="F25" s="17"/>
      <c r="G25" s="17"/>
      <c r="H25" s="17"/>
      <c r="I25" s="17"/>
      <c r="J25" s="17"/>
      <c r="L25" s="46"/>
      <c r="M25" s="47"/>
    </row>
    <row r="26" spans="2:13" ht="12" customHeight="1" x14ac:dyDescent="0.2">
      <c r="B26" s="3"/>
      <c r="C26" s="9"/>
      <c r="D26" s="9"/>
      <c r="E26" s="9"/>
      <c r="F26" s="7"/>
      <c r="I26" s="8"/>
      <c r="J26" s="8"/>
      <c r="M26" s="44"/>
    </row>
    <row r="27" spans="2:13" ht="12" customHeight="1" x14ac:dyDescent="0.2">
      <c r="B27" s="1"/>
      <c r="C27" s="56" t="s">
        <v>5</v>
      </c>
      <c r="D27" s="57"/>
      <c r="E27" s="57"/>
      <c r="F27" s="57"/>
      <c r="G27" s="57"/>
      <c r="H27" s="57"/>
      <c r="I27" s="58"/>
      <c r="J27" s="11"/>
      <c r="M27" s="44"/>
    </row>
    <row r="28" spans="2:13" ht="12" customHeight="1" x14ac:dyDescent="0.2">
      <c r="B28" s="1"/>
      <c r="C28" s="48"/>
      <c r="D28" s="49"/>
      <c r="E28" s="49"/>
      <c r="F28" s="50"/>
      <c r="G28" s="62" t="s">
        <v>24</v>
      </c>
      <c r="H28" s="63"/>
      <c r="I28" s="64"/>
      <c r="J28" s="33"/>
      <c r="M28" s="44"/>
    </row>
    <row r="29" spans="2:13" ht="36" customHeight="1" x14ac:dyDescent="0.2">
      <c r="B29" s="1"/>
      <c r="C29" s="23" t="s">
        <v>31</v>
      </c>
      <c r="D29" s="23" t="s">
        <v>18</v>
      </c>
      <c r="E29" s="23" t="s">
        <v>19</v>
      </c>
      <c r="F29" s="23" t="s">
        <v>26</v>
      </c>
      <c r="G29" s="23" t="s">
        <v>23</v>
      </c>
      <c r="H29" s="23" t="s">
        <v>25</v>
      </c>
      <c r="I29" s="23" t="s">
        <v>3</v>
      </c>
      <c r="J29" s="30"/>
      <c r="L29" s="4"/>
    </row>
    <row r="30" spans="2:13" ht="12" customHeight="1" x14ac:dyDescent="0.2">
      <c r="B30" s="37">
        <v>2000</v>
      </c>
      <c r="C30" s="25">
        <v>100</v>
      </c>
      <c r="D30" s="25">
        <v>100</v>
      </c>
      <c r="E30" s="25">
        <v>100</v>
      </c>
      <c r="F30" s="25">
        <v>100</v>
      </c>
      <c r="G30" s="25">
        <v>100</v>
      </c>
      <c r="H30" s="25">
        <v>100</v>
      </c>
      <c r="I30" s="25">
        <v>100</v>
      </c>
      <c r="J30" s="9"/>
      <c r="L30" s="4"/>
    </row>
    <row r="31" spans="2:13" ht="12" customHeight="1" x14ac:dyDescent="0.2">
      <c r="B31" s="36">
        <v>2001</v>
      </c>
      <c r="C31" s="25">
        <v>100.95566852559594</v>
      </c>
      <c r="D31" s="25">
        <v>100.21410095004369</v>
      </c>
      <c r="E31" s="25">
        <v>100.92847108271461</v>
      </c>
      <c r="F31" s="25">
        <v>109.90689263885199</v>
      </c>
      <c r="G31" s="25">
        <v>110.93037130623993</v>
      </c>
      <c r="H31" s="25">
        <v>113.03574338648006</v>
      </c>
      <c r="I31" s="25">
        <v>113.80468255058132</v>
      </c>
      <c r="J31" s="9"/>
      <c r="L31" s="4"/>
    </row>
    <row r="32" spans="2:13" ht="12" customHeight="1" x14ac:dyDescent="0.2">
      <c r="B32" s="36">
        <v>2002</v>
      </c>
      <c r="C32" s="25">
        <v>101.96724996917901</v>
      </c>
      <c r="D32" s="25">
        <v>105.62964081963986</v>
      </c>
      <c r="E32" s="25">
        <v>100.72636534538555</v>
      </c>
      <c r="F32" s="25">
        <v>103.04253076222436</v>
      </c>
      <c r="G32" s="25">
        <v>82.413256592031075</v>
      </c>
      <c r="H32" s="25">
        <v>101.76975441689609</v>
      </c>
      <c r="I32" s="25">
        <v>97.51971723625374</v>
      </c>
      <c r="J32" s="9"/>
      <c r="L32" s="4"/>
    </row>
    <row r="33" spans="1:37" ht="12" customHeight="1" x14ac:dyDescent="0.2">
      <c r="B33" s="36">
        <v>2003</v>
      </c>
      <c r="C33" s="25">
        <v>102.94576229395255</v>
      </c>
      <c r="D33" s="25">
        <v>105.17771927075587</v>
      </c>
      <c r="E33" s="25">
        <v>101.98995782241147</v>
      </c>
      <c r="F33" s="25">
        <v>108.56892694019535</v>
      </c>
      <c r="G33" s="25">
        <v>93.590853435031164</v>
      </c>
      <c r="H33" s="25">
        <v>109.29446258269331</v>
      </c>
      <c r="I33" s="25">
        <v>100.6607816922904</v>
      </c>
      <c r="J33" s="9"/>
      <c r="L33" s="4"/>
      <c r="T33" s="44"/>
    </row>
    <row r="34" spans="1:37" ht="12" customHeight="1" x14ac:dyDescent="0.2">
      <c r="B34" s="36">
        <v>2004</v>
      </c>
      <c r="C34" s="25">
        <v>104.0407417345333</v>
      </c>
      <c r="D34" s="25">
        <v>110.6661067382515</v>
      </c>
      <c r="E34" s="25">
        <v>103.13353262958562</v>
      </c>
      <c r="F34" s="25">
        <v>108.59751573808687</v>
      </c>
      <c r="G34" s="25">
        <v>104.66920911224975</v>
      </c>
      <c r="H34" s="25">
        <v>109.84264911847556</v>
      </c>
      <c r="I34" s="25">
        <v>98.842797267086695</v>
      </c>
      <c r="J34" s="9"/>
      <c r="L34" s="4"/>
    </row>
    <row r="35" spans="1:37" ht="12" customHeight="1" x14ac:dyDescent="0.2">
      <c r="B35" s="36">
        <v>2005</v>
      </c>
      <c r="C35" s="25">
        <v>105.0257083390745</v>
      </c>
      <c r="D35" s="25">
        <v>111.75035916697362</v>
      </c>
      <c r="E35" s="25">
        <v>101.72408069129521</v>
      </c>
      <c r="F35" s="25">
        <v>107.16924299447655</v>
      </c>
      <c r="G35" s="25">
        <v>107.40818729869058</v>
      </c>
      <c r="H35" s="25">
        <v>108.70936577509127</v>
      </c>
      <c r="I35" s="25">
        <v>97.538240852743712</v>
      </c>
      <c r="J35" s="9"/>
      <c r="L35" s="4"/>
    </row>
    <row r="36" spans="1:37" ht="12" customHeight="1" x14ac:dyDescent="0.2">
      <c r="B36" s="36">
        <v>2006</v>
      </c>
      <c r="C36" s="25">
        <v>105.98681586447462</v>
      </c>
      <c r="D36" s="25">
        <v>114.75904658604486</v>
      </c>
      <c r="E36" s="25">
        <v>101.32496906302499</v>
      </c>
      <c r="F36" s="25">
        <v>99.861665546838239</v>
      </c>
      <c r="G36" s="25">
        <v>115.54732770251827</v>
      </c>
      <c r="H36" s="25">
        <v>99.797736595429924</v>
      </c>
      <c r="I36" s="25">
        <v>84.864895646169074</v>
      </c>
      <c r="J36" s="9"/>
      <c r="L36" s="4"/>
    </row>
    <row r="37" spans="1:37" ht="12" customHeight="1" x14ac:dyDescent="0.2">
      <c r="B37" s="36">
        <v>2007</v>
      </c>
      <c r="C37" s="25">
        <v>106.93987367016456</v>
      </c>
      <c r="D37" s="25">
        <v>116.48925720492491</v>
      </c>
      <c r="E37" s="25">
        <v>101.57417517367423</v>
      </c>
      <c r="F37" s="25">
        <v>89.111521382545305</v>
      </c>
      <c r="G37" s="25">
        <v>116.76590783244816</v>
      </c>
      <c r="H37" s="25">
        <v>87.387669908736143</v>
      </c>
      <c r="I37" s="25">
        <v>73.17044594562978</v>
      </c>
      <c r="J37" s="9"/>
      <c r="L37" s="4"/>
    </row>
    <row r="38" spans="1:37" ht="12" customHeight="1" x14ac:dyDescent="0.2">
      <c r="B38" s="36">
        <v>2008</v>
      </c>
      <c r="C38" s="25">
        <v>107.88270615622257</v>
      </c>
      <c r="D38" s="25">
        <v>114.6496809253249</v>
      </c>
      <c r="E38" s="25">
        <v>100.61667295272625</v>
      </c>
      <c r="F38" s="25">
        <v>103.11500455984715</v>
      </c>
      <c r="G38" s="25">
        <v>136.01011518994252</v>
      </c>
      <c r="H38" s="25">
        <v>106.03043098430807</v>
      </c>
      <c r="I38" s="25">
        <v>69.587214225313986</v>
      </c>
      <c r="J38" s="9"/>
      <c r="L38" s="4"/>
    </row>
    <row r="39" spans="1:37" ht="12" customHeight="1" x14ac:dyDescent="0.2">
      <c r="B39" s="36">
        <v>2009</v>
      </c>
      <c r="C39" s="25">
        <v>108.47439681492173</v>
      </c>
      <c r="D39" s="25">
        <v>116.61931895400571</v>
      </c>
      <c r="E39" s="25">
        <v>99.596139166980663</v>
      </c>
      <c r="F39" s="25">
        <v>94.034816238798058</v>
      </c>
      <c r="G39" s="25">
        <v>155.08274646514275</v>
      </c>
      <c r="H39" s="25">
        <v>97.073163503856179</v>
      </c>
      <c r="I39" s="25">
        <v>69.170395485659171</v>
      </c>
      <c r="J39" s="9"/>
      <c r="L39" s="4"/>
    </row>
    <row r="40" spans="1:37" ht="12" customHeight="1" x14ac:dyDescent="0.2">
      <c r="B40" s="36">
        <v>2010</v>
      </c>
      <c r="C40" s="25">
        <v>109.40511846141574</v>
      </c>
      <c r="D40" s="25">
        <v>112.96050186941267</v>
      </c>
      <c r="E40" s="25">
        <v>100.09755484529485</v>
      </c>
      <c r="F40" s="25">
        <v>104.5342871067471</v>
      </c>
      <c r="G40" s="25">
        <v>156.30464113302608</v>
      </c>
      <c r="H40" s="25">
        <v>104.21686483266383</v>
      </c>
      <c r="I40" s="25">
        <v>65.471344554153944</v>
      </c>
      <c r="J40" s="9"/>
      <c r="L40" s="4"/>
    </row>
    <row r="41" spans="1:37" ht="12" customHeight="1" x14ac:dyDescent="0.2">
      <c r="B41" s="36">
        <v>2011</v>
      </c>
      <c r="C41" s="25">
        <v>110.18557867331917</v>
      </c>
      <c r="D41" s="25">
        <v>119.18516041347928</v>
      </c>
      <c r="E41" s="25">
        <v>100.38704495527956</v>
      </c>
      <c r="F41" s="25">
        <v>88.24172169970312</v>
      </c>
      <c r="G41" s="25">
        <v>98.359693658703975</v>
      </c>
      <c r="H41" s="25">
        <v>84.293712261165908</v>
      </c>
      <c r="I41" s="25">
        <v>51.697480036404542</v>
      </c>
      <c r="J41" s="9"/>
      <c r="L41" s="4"/>
    </row>
    <row r="42" spans="1:37" ht="12" customHeight="1" x14ac:dyDescent="0.2">
      <c r="B42" s="36">
        <v>2012</v>
      </c>
      <c r="C42" s="25">
        <v>110.93500032633999</v>
      </c>
      <c r="D42" s="25">
        <v>116.64349933932681</v>
      </c>
      <c r="E42" s="25">
        <v>99.107575996819151</v>
      </c>
      <c r="F42" s="25">
        <v>91.32514191882467</v>
      </c>
      <c r="G42" s="25">
        <v>121.89856733971286</v>
      </c>
      <c r="H42" s="25">
        <v>88.288965950543911</v>
      </c>
      <c r="I42" s="25">
        <v>54.534929981123881</v>
      </c>
      <c r="J42" s="9"/>
      <c r="L42" s="4"/>
    </row>
    <row r="43" spans="1:37" ht="12" customHeight="1" x14ac:dyDescent="0.2">
      <c r="B43" s="36">
        <v>2013</v>
      </c>
      <c r="C43" s="25">
        <v>111.36431871088452</v>
      </c>
      <c r="D43" s="25">
        <v>115.50617571408588</v>
      </c>
      <c r="E43" s="25">
        <v>97.648702860319375</v>
      </c>
      <c r="F43" s="25">
        <v>99.421875471451514</v>
      </c>
      <c r="G43" s="25">
        <v>150.43556928164213</v>
      </c>
      <c r="H43" s="25">
        <v>98.527154647841826</v>
      </c>
      <c r="I43" s="25">
        <v>61.485638173068516</v>
      </c>
      <c r="J43" s="9"/>
      <c r="L43" s="4"/>
    </row>
    <row r="44" spans="1:37" ht="12" customHeight="1" x14ac:dyDescent="0.2">
      <c r="B44" s="36">
        <v>2014</v>
      </c>
      <c r="C44" s="25">
        <v>111.82141225442916</v>
      </c>
      <c r="D44" s="25">
        <v>119.32516292532782</v>
      </c>
      <c r="E44" s="25">
        <v>97.633652624874088</v>
      </c>
      <c r="F44" s="25">
        <v>82.277441839000957</v>
      </c>
      <c r="G44" s="25">
        <v>90.831793048049107</v>
      </c>
      <c r="H44" s="25">
        <v>77.361957288813215</v>
      </c>
      <c r="I44" s="25">
        <v>46.44364713870366</v>
      </c>
      <c r="J44" s="9"/>
      <c r="L44" s="4"/>
    </row>
    <row r="45" spans="1:37" s="45" customFormat="1" ht="12" customHeight="1" x14ac:dyDescent="0.2">
      <c r="A45" s="4"/>
      <c r="B45" s="36">
        <v>2015</v>
      </c>
      <c r="C45" s="25">
        <v>112.28358219779105</v>
      </c>
      <c r="D45" s="25">
        <v>117.18266420188534</v>
      </c>
      <c r="E45" s="25">
        <v>96.780667723888513</v>
      </c>
      <c r="F45" s="25">
        <v>91.398785602640999</v>
      </c>
      <c r="G45" s="25">
        <v>119.38517270692466</v>
      </c>
      <c r="H45" s="25">
        <v>89.300214505113885</v>
      </c>
      <c r="I45" s="25">
        <v>54.139292821580241</v>
      </c>
      <c r="J45" s="9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s="45" customFormat="1" ht="12" customHeight="1" x14ac:dyDescent="0.2">
      <c r="A46" s="4"/>
      <c r="B46" s="36">
        <v>2016</v>
      </c>
      <c r="C46" s="25">
        <v>112.75198886092841</v>
      </c>
      <c r="D46" s="25">
        <v>120.0688480325353</v>
      </c>
      <c r="E46" s="25">
        <v>97.391045291447924</v>
      </c>
      <c r="F46" s="25">
        <v>89.398561956186057</v>
      </c>
      <c r="G46" s="25">
        <v>141.76980728886392</v>
      </c>
      <c r="H46" s="25">
        <v>90.900741043516476</v>
      </c>
      <c r="I46" s="25">
        <v>63.899457336853175</v>
      </c>
      <c r="J46" s="9"/>
      <c r="K46" s="4"/>
      <c r="L46" s="4"/>
      <c r="M46" s="44"/>
      <c r="N46" s="44"/>
      <c r="O46" s="44"/>
      <c r="P46" s="44"/>
      <c r="Q46" s="44"/>
      <c r="R46" s="44"/>
      <c r="S46" s="4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s="45" customFormat="1" ht="12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s="45" customFormat="1" ht="12" customHeight="1" x14ac:dyDescent="0.2">
      <c r="A48" s="4"/>
      <c r="B48" s="12" t="s">
        <v>15</v>
      </c>
      <c r="C48" s="4"/>
      <c r="D48" s="4"/>
      <c r="E48" s="4"/>
      <c r="F48" s="4"/>
      <c r="G48" s="4"/>
      <c r="H48" s="4"/>
      <c r="I48" s="4"/>
      <c r="J48" s="4"/>
      <c r="K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s="45" customFormat="1" ht="12" customHeight="1" x14ac:dyDescent="0.2">
      <c r="A49" s="4"/>
      <c r="B49" s="12" t="s">
        <v>27</v>
      </c>
      <c r="C49" s="4"/>
      <c r="D49" s="4"/>
      <c r="E49" s="4"/>
      <c r="F49" s="4"/>
      <c r="G49" s="4"/>
      <c r="H49" s="4"/>
      <c r="I49" s="4"/>
      <c r="J49" s="4"/>
      <c r="K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s="45" customFormat="1" ht="12" customHeight="1" x14ac:dyDescent="0.2">
      <c r="A50" s="4"/>
      <c r="B50" s="3"/>
      <c r="C50" s="4"/>
      <c r="D50" s="4"/>
      <c r="E50" s="4"/>
      <c r="F50" s="4"/>
      <c r="G50" s="4"/>
      <c r="H50" s="4"/>
      <c r="I50" s="4"/>
      <c r="J50" s="4"/>
      <c r="K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s="45" customFormat="1" ht="12" customHeight="1" x14ac:dyDescent="0.2">
      <c r="A51" s="4"/>
      <c r="B51" s="3"/>
      <c r="C51" s="4"/>
      <c r="D51" s="4"/>
      <c r="E51" s="4"/>
      <c r="F51" s="4"/>
      <c r="G51" s="4"/>
      <c r="H51" s="4"/>
      <c r="I51" s="4"/>
      <c r="J51" s="4"/>
      <c r="K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s="45" customFormat="1" ht="12" customHeight="1" x14ac:dyDescent="0.2">
      <c r="A52" s="4"/>
      <c r="B52" s="4" t="s">
        <v>32</v>
      </c>
      <c r="C52" s="4"/>
      <c r="D52" s="4"/>
      <c r="E52" s="4"/>
      <c r="F52" s="4"/>
      <c r="G52" s="4"/>
      <c r="H52" s="4"/>
      <c r="I52" s="4"/>
      <c r="J52" s="4"/>
      <c r="K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s="45" customFormat="1" ht="12" customHeight="1" x14ac:dyDescent="0.2">
      <c r="A53" s="4"/>
      <c r="B53" s="3"/>
      <c r="C53" s="4"/>
      <c r="D53" s="4"/>
      <c r="E53" s="4"/>
      <c r="F53" s="4"/>
      <c r="G53" s="4"/>
      <c r="H53" s="4"/>
      <c r="I53" s="4"/>
      <c r="J53" s="4"/>
      <c r="K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s="45" customFormat="1" ht="12" customHeight="1" x14ac:dyDescent="0.2">
      <c r="A54" s="4"/>
      <c r="C54" s="4"/>
      <c r="D54" s="4"/>
      <c r="E54" s="4"/>
      <c r="F54" s="4"/>
      <c r="G54" s="4"/>
      <c r="H54" s="4"/>
      <c r="I54" s="4"/>
      <c r="J54" s="4"/>
      <c r="K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s="45" customFormat="1" ht="12" customHeight="1" x14ac:dyDescent="0.2">
      <c r="A55" s="4"/>
      <c r="B55" s="3"/>
      <c r="C55" s="4"/>
      <c r="D55" s="4"/>
      <c r="E55" s="4"/>
      <c r="F55" s="4"/>
      <c r="G55" s="4"/>
      <c r="H55" s="4"/>
      <c r="I55" s="4"/>
      <c r="J55" s="4"/>
      <c r="K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s="45" customFormat="1" ht="12" customHeight="1" x14ac:dyDescent="0.2">
      <c r="A56" s="4"/>
      <c r="B56" s="3"/>
      <c r="C56" s="4"/>
      <c r="D56" s="4"/>
      <c r="E56" s="4"/>
      <c r="F56" s="4"/>
      <c r="G56" s="4"/>
      <c r="H56" s="4"/>
      <c r="I56" s="4"/>
      <c r="J56" s="4"/>
      <c r="K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" customHeight="1" x14ac:dyDescent="0.2">
      <c r="F57" s="3"/>
    </row>
    <row r="58" spans="1:37" ht="12" customHeight="1" x14ac:dyDescent="0.2">
      <c r="F58" s="3"/>
    </row>
    <row r="59" spans="1:37" ht="12" customHeight="1" x14ac:dyDescent="0.2">
      <c r="F59" s="3"/>
    </row>
    <row r="60" spans="1:37" ht="12" customHeight="1" x14ac:dyDescent="0.2">
      <c r="F60" s="3"/>
    </row>
    <row r="61" spans="1:37" ht="12" customHeight="1" x14ac:dyDescent="0.2">
      <c r="F61" s="3"/>
    </row>
    <row r="62" spans="1:37" ht="12" customHeight="1" x14ac:dyDescent="0.2">
      <c r="F62" s="3"/>
    </row>
    <row r="63" spans="1:37" ht="12" customHeight="1" x14ac:dyDescent="0.2">
      <c r="F63" s="3"/>
    </row>
    <row r="64" spans="1:37" ht="12" customHeight="1" x14ac:dyDescent="0.2">
      <c r="F64" s="3"/>
    </row>
    <row r="65" ht="12" customHeight="1" x14ac:dyDescent="0.2"/>
  </sheetData>
  <mergeCells count="4">
    <mergeCell ref="C4:I4"/>
    <mergeCell ref="G5:I5"/>
    <mergeCell ref="C27:I27"/>
    <mergeCell ref="G28:I28"/>
  </mergeCells>
  <pageMargins left="0.59055118110236227" right="0.19685039370078741" top="0.39370078740157483" bottom="0.19685039370078741" header="0.31496062992125984" footer="0.39370078740157483"/>
  <pageSetup paperSize="9" scale="74" orientation="portrait" r:id="rId1"/>
  <headerFooter>
    <oddFooter>&amp;R&amp;K01+049&amp;F #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Indicateur_1</vt:lpstr>
      <vt:lpstr>Indicateur_2</vt:lpstr>
      <vt:lpstr>Indicateur_1!Zone_d_impression</vt:lpstr>
      <vt:lpstr>Indicateur_2!Zone_d_impression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</dc:creator>
  <cp:lastModifiedBy>137175</cp:lastModifiedBy>
  <cp:lastPrinted>2019-11-26T11:06:43Z</cp:lastPrinted>
  <dcterms:created xsi:type="dcterms:W3CDTF">2017-03-14T08:56:13Z</dcterms:created>
  <dcterms:modified xsi:type="dcterms:W3CDTF">2019-12-12T09:25:07Z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iteId">
    <vt:lpwstr>1f816a84-7aa6-4a56-b22a-7b3452fa8681</vt:lpwstr>
  </property>
  <property fmtid="{D5CDD505-2E9C-101B-9397-08002B2CF9AE}" pid="4" name="MSIP_Label_e72a09c5-6e26-4737-a926-47ef1ab198ae_Owner">
    <vt:lpwstr>valerie.renard@spw.wallonie.be</vt:lpwstr>
  </property>
  <property fmtid="{D5CDD505-2E9C-101B-9397-08002B2CF9AE}" pid="5" name="MSIP_Label_e72a09c5-6e26-4737-a926-47ef1ab198ae_SetDate">
    <vt:lpwstr>2019-11-25T15:28:45.8663837Z</vt:lpwstr>
  </property>
  <property fmtid="{D5CDD505-2E9C-101B-9397-08002B2CF9AE}" pid="6" name="MSIP_Label_e72a09c5-6e26-4737-a926-47ef1ab198ae_Name">
    <vt:lpwstr>Confidentiel</vt:lpwstr>
  </property>
  <property fmtid="{D5CDD505-2E9C-101B-9397-08002B2CF9AE}" pid="7" name="MSIP_Label_e72a09c5-6e26-4737-a926-47ef1ab198ae_Application">
    <vt:lpwstr>Microsoft Azure Information Protection</vt:lpwstr>
  </property>
  <property fmtid="{D5CDD505-2E9C-101B-9397-08002B2CF9AE}" pid="8" name="MSIP_Label_e72a09c5-6e26-4737-a926-47ef1ab198ae_ActionId">
    <vt:lpwstr>5f5a41e7-c2d1-4a6e-86b7-b52a3e93e689</vt:lpwstr>
  </property>
  <property fmtid="{D5CDD505-2E9C-101B-9397-08002B2CF9AE}" pid="9" name="MSIP_Label_e72a09c5-6e26-4737-a926-47ef1ab198ae_Extended_MSFT_Method">
    <vt:lpwstr>Automatic</vt:lpwstr>
  </property>
  <property fmtid="{D5CDD505-2E9C-101B-9397-08002B2CF9AE}" pid="10" name="Sensitivity">
    <vt:lpwstr>Confidentiel</vt:lpwstr>
  </property>
</Properties>
</file>