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V:\Ceew\Agents\Atheyatte Bellayachi\Fiches web\INDUS 4_Génération de déchets industriels\Actualisation des données 2017\Documents pour le site\"/>
    </mc:Choice>
  </mc:AlternateContent>
  <xr:revisionPtr revIDLastSave="0" documentId="13_ncr:1_{42994831-BB07-4FF2-8EBA-A0790A87BD14}" xr6:coauthVersionLast="45" xr6:coauthVersionMax="45" xr10:uidLastSave="{00000000-0000-0000-0000-000000000000}"/>
  <bookViews>
    <workbookView xWindow="-120" yWindow="-120" windowWidth="20730" windowHeight="11160" xr2:uid="{00000000-000D-0000-FFFF-FFFF00000000}"/>
  </bookViews>
  <sheets>
    <sheet name="Indicateur 1" sheetId="1" r:id="rId1"/>
    <sheet name="Indicateur 2" sheetId="2" r:id="rId2"/>
    <sheet name="Indicateur 3" sheetId="3" r:id="rId3"/>
    <sheet name="Indicateur 4" sheetId="4" r:id="rId4"/>
    <sheet name="Indicateur 5"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4" i="5" l="1"/>
</calcChain>
</file>

<file path=xl/sharedStrings.xml><?xml version="1.0" encoding="utf-8"?>
<sst xmlns="http://schemas.openxmlformats.org/spreadsheetml/2006/main" count="64" uniqueCount="49">
  <si>
    <t>Gisement de déchets industriels en Wallonie*, par sous-secteur (2017)</t>
  </si>
  <si>
    <t>Alimentaire</t>
  </si>
  <si>
    <t>Travail du bois</t>
  </si>
  <si>
    <t>Papier et imprimerie</t>
  </si>
  <si>
    <t>Chimie (secteur pharmaceutique compris)</t>
  </si>
  <si>
    <t>%</t>
  </si>
  <si>
    <t>Total</t>
  </si>
  <si>
    <t>Métallurgie</t>
  </si>
  <si>
    <t>Production d'énergie</t>
  </si>
  <si>
    <t>Produits minéraux non métalliques</t>
  </si>
  <si>
    <t>Autres (industrie extractive, plastiques et caoutchoucs, blanchisseries...)</t>
  </si>
  <si>
    <t xml:space="preserve">* Données collectées auprès d’un échantillon non représentatif de 404 établissements issus de l’industrie extractive, manufacturière et de production d’énergie, ainsi que de certains établissements du secteur tertiaire compte tenu de la nature de leurs activités (blanchisseries et teintureries industrielles). Ces données sont ensuite extrapolées à l’ensemble de ces secteurs et sous-secteurs industriels au niveau de la Wallonie.
</t>
  </si>
  <si>
    <t>Gisement de déchets industriels en Wallonie*, par sous-secteur (2000 - 2017)</t>
  </si>
  <si>
    <t>Autres (industrie extractive, plastiques et caoutchoucs,
blanchisseries...)</t>
  </si>
  <si>
    <t>Produits minéraux
non métalliques</t>
  </si>
  <si>
    <t>Production
d'énergie</t>
  </si>
  <si>
    <t>Chimie (secteur pharmaceutique
compris)</t>
  </si>
  <si>
    <t>* Données collectées auprès d’un échantillon non représentatif de 404 établissements issus de l’industrie extractive,
manufacturière et de production d’énergie, ainsi que de certains établissements du secteur tertiaire compte tenu de la nature de leurs activités (blanchisseries et teintureries industrielles). Ces données sont ensuite extrapolées à l’ensemble de ces secteurs et sous-secteurs industriels au niveau de la Wallonie.</t>
  </si>
  <si>
    <t>Gisement de déchets industriels en Wallonie*, par type de déchet (2017)</t>
  </si>
  <si>
    <t>Déchets acides, alcalins ou salins</t>
  </si>
  <si>
    <t>Résidus d'opérations thermiques**</t>
  </si>
  <si>
    <t>Déchets métalliques ferreux****</t>
  </si>
  <si>
    <t>Déchets animaux et déchets alimentaires en mélange</t>
  </si>
  <si>
    <t>Autres déchets minéraux***</t>
  </si>
  <si>
    <t>kt</t>
  </si>
  <si>
    <t>Déchets animaux et déchets
alimentaires en mélange</t>
  </si>
  <si>
    <t>Résidus d'opérations
thermiques**</t>
  </si>
  <si>
    <t>Autres déchets
minéraux***</t>
  </si>
  <si>
    <t>Déchets métalliques
ferreux****</t>
  </si>
  <si>
    <t>Déchets chimiques
(boues de décarbonatation...)</t>
  </si>
  <si>
    <t>Déchets acides,
alcalins ou salins</t>
  </si>
  <si>
    <t>Déchets chimiques (boues de décarbonatation...)</t>
  </si>
  <si>
    <t>(kt)</t>
  </si>
  <si>
    <t>Déchets industriels</t>
  </si>
  <si>
    <t>Valeur ajoutée brute
(hors variations de prix)</t>
  </si>
  <si>
    <t>Base 100 (2000 = 100)</t>
  </si>
  <si>
    <t>(M€)</t>
  </si>
  <si>
    <r>
      <rPr>
        <b/>
        <sz val="8"/>
        <color theme="1"/>
        <rFont val="Calibri"/>
        <family val="2"/>
        <scheme val="minor"/>
      </rPr>
      <t>REEW – Source</t>
    </r>
    <r>
      <rPr>
        <sz val="8"/>
        <color theme="1"/>
        <rFont val="Calibri"/>
        <family val="2"/>
        <scheme val="minor"/>
      </rPr>
      <t xml:space="preserve"> : SPW Environnement - DEE (Enquête intégrée environnement)</t>
    </r>
  </si>
  <si>
    <r>
      <rPr>
        <b/>
        <sz val="8"/>
        <color theme="1"/>
        <rFont val="Arial"/>
        <family val="2"/>
      </rPr>
      <t xml:space="preserve">REEW – Source </t>
    </r>
    <r>
      <rPr>
        <sz val="8"/>
        <color theme="1"/>
        <rFont val="Arial"/>
        <family val="2"/>
      </rPr>
      <t>: SPW Environnement - DEE (Enquête intégrée environnement)</t>
    </r>
  </si>
  <si>
    <r>
      <rPr>
        <b/>
        <sz val="8"/>
        <color theme="1"/>
        <rFont val="Arial"/>
        <family val="2"/>
      </rPr>
      <t>REEW – Source</t>
    </r>
    <r>
      <rPr>
        <sz val="8"/>
        <color theme="1"/>
        <rFont val="Arial"/>
        <family val="2"/>
      </rPr>
      <t xml:space="preserve"> : SPW Environnement - DEE (Enquête intégrée environnement)</t>
    </r>
  </si>
  <si>
    <r>
      <rPr>
        <b/>
        <sz val="8"/>
        <color theme="1"/>
        <rFont val="Arial"/>
        <family val="2"/>
      </rPr>
      <t>REEW – Sources</t>
    </r>
    <r>
      <rPr>
        <sz val="8"/>
        <color theme="1"/>
        <rFont val="Arial"/>
        <family val="2"/>
      </rPr>
      <t xml:space="preserve"> : SPW Environnement - DEE (Enquête intégrée environnement) ; IWEPS (modèle HERMREG)</t>
    </r>
  </si>
  <si>
    <t>Déchets végétaux (épluchures, pulpes...)</t>
  </si>
  <si>
    <t>Déchets de bois (sciures, copeaux ou plaquettes de bois)</t>
  </si>
  <si>
    <t>Autres déchets (matériaux mélangés, DIB*****, verre...)</t>
  </si>
  <si>
    <t>* Données collectées auprès d’un échantillon non représentatif de 404 établissements issus de l’industrie extractive,
manufacturière et de production d’énergie, ainsi que de certains établissements du secteur tertiaire compte tenu de la nature de leurs activités (blanchisseries et teintureries industrielles). Ces données sont ensuite extrapolées à l’ensemble de ces secteurs et sous-secteurs industriels au niveau de la Wallonie.
** Laitiers, scories, cendres volantes et sables de fonderie
*** Phosphogypses, écumes et déchets de terre cuite
**** Mitrailles, pailles et battitures de laminage et chutes de production
***** Déchet industriel banal</t>
  </si>
  <si>
    <t>Autres déchets
(matériaux mélangés, DIB*****, verre...)</t>
  </si>
  <si>
    <t>Gisement de déchets industriels en Wallonie*, par type de déchet (2000 - 2017)</t>
  </si>
  <si>
    <t>Déchets de bois (sciures, copeaux ou
plaquettes de bois)</t>
  </si>
  <si>
    <t>Génération de déchets industriels en Wallonie* et création de richesse (2000 - 2017)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</si>
</sst>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
  </numFmts>
  <fonts count="6" x14ac:knownFonts="1">
    <font>
      <sz val="11"/>
      <color theme="1"/>
      <name val="Calibri"/>
      <family val="2"/>
      <scheme val="minor"/>
    </font>
    <font>
      <sz val="8"/>
      <color theme="1"/>
      <name val="Calibri"/>
      <family val="2"/>
      <scheme val="minor"/>
    </font>
    <font>
      <b/>
      <sz val="8"/>
      <color theme="1"/>
      <name val="Calibri"/>
      <family val="2"/>
      <scheme val="minor"/>
    </font>
    <font>
      <b/>
      <sz val="8"/>
      <color theme="1"/>
      <name val="Arial"/>
      <family val="2"/>
    </font>
    <font>
      <sz val="8"/>
      <color theme="1"/>
      <name val="Arial"/>
      <family val="2"/>
    </font>
    <font>
      <sz val="11"/>
      <color theme="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5" fillId="0" borderId="0" applyFont="0" applyFill="0" applyBorder="0" applyAlignment="0" applyProtection="0"/>
  </cellStyleXfs>
  <cellXfs count="31">
    <xf numFmtId="0" fontId="0" fillId="0" borderId="0" xfId="0"/>
    <xf numFmtId="0" fontId="1" fillId="0" borderId="0" xfId="0" applyFont="1"/>
    <xf numFmtId="0" fontId="3" fillId="0" borderId="0" xfId="0" applyFont="1"/>
    <xf numFmtId="0" fontId="4" fillId="0" borderId="0" xfId="0" applyFont="1"/>
    <xf numFmtId="0" fontId="4" fillId="0" borderId="1" xfId="0" applyFont="1" applyBorder="1"/>
    <xf numFmtId="3" fontId="4" fillId="0" borderId="1" xfId="0" applyNumberFormat="1" applyFont="1" applyBorder="1" applyAlignment="1">
      <alignment horizontal="center"/>
    </xf>
    <xf numFmtId="0" fontId="4" fillId="0" borderId="1" xfId="0" applyFont="1" applyBorder="1" applyAlignment="1">
      <alignment horizont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xf numFmtId="0" fontId="3" fillId="0" borderId="1" xfId="0" applyFont="1" applyBorder="1" applyAlignment="1">
      <alignment horizontal="center"/>
    </xf>
    <xf numFmtId="9" fontId="4" fillId="0" borderId="1" xfId="0" applyNumberFormat="1" applyFont="1" applyBorder="1" applyAlignment="1">
      <alignment horizontal="center"/>
    </xf>
    <xf numFmtId="3" fontId="3" fillId="0" borderId="1" xfId="0" applyNumberFormat="1" applyFont="1" applyBorder="1" applyAlignment="1">
      <alignment horizontal="center"/>
    </xf>
    <xf numFmtId="9" fontId="3" fillId="0" borderId="1" xfId="0" applyNumberFormat="1" applyFont="1" applyBorder="1" applyAlignment="1">
      <alignment horizontal="center"/>
    </xf>
    <xf numFmtId="0" fontId="3" fillId="0" borderId="0" xfId="0" applyFont="1" applyBorder="1"/>
    <xf numFmtId="0" fontId="3" fillId="0" borderId="1" xfId="0" applyFont="1" applyBorder="1" applyAlignment="1">
      <alignment horizontal="center" wrapText="1"/>
    </xf>
    <xf numFmtId="4" fontId="4" fillId="0" borderId="1" xfId="0" applyNumberFormat="1"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10" fontId="4" fillId="0" borderId="0" xfId="0" applyNumberFormat="1" applyFont="1"/>
    <xf numFmtId="164" fontId="4" fillId="0" borderId="0" xfId="1" applyNumberFormat="1" applyFont="1"/>
    <xf numFmtId="165" fontId="4" fillId="0" borderId="0" xfId="1" applyNumberFormat="1" applyFont="1"/>
    <xf numFmtId="0" fontId="4" fillId="0" borderId="0" xfId="0" applyFont="1" applyAlignment="1">
      <alignment wrapText="1"/>
    </xf>
    <xf numFmtId="1" fontId="4" fillId="0" borderId="0" xfId="0" applyNumberFormat="1" applyFont="1"/>
    <xf numFmtId="1" fontId="4" fillId="0" borderId="1" xfId="0" applyNumberFormat="1" applyFont="1" applyBorder="1" applyAlignment="1">
      <alignment horizontal="center"/>
    </xf>
    <xf numFmtId="2" fontId="4" fillId="0" borderId="1" xfId="0" applyNumberFormat="1" applyFont="1" applyBorder="1" applyAlignment="1">
      <alignment horizontal="center"/>
    </xf>
    <xf numFmtId="0" fontId="4" fillId="0" borderId="0" xfId="0" applyFont="1" applyAlignment="1">
      <alignment wrapText="1"/>
    </xf>
    <xf numFmtId="0" fontId="0" fillId="0" borderId="0" xfId="0" applyAlignment="1"/>
    <xf numFmtId="0" fontId="3" fillId="0" borderId="3" xfId="0" applyFont="1" applyBorder="1" applyAlignment="1">
      <alignment horizontal="center"/>
    </xf>
    <xf numFmtId="0" fontId="4" fillId="0" borderId="2" xfId="0" applyFont="1" applyBorder="1" applyAlignment="1">
      <alignment horizontal="center"/>
    </xf>
    <xf numFmtId="0" fontId="4" fillId="0" borderId="0" xfId="0" applyFont="1" applyAlignment="1"/>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18"/>
  <sheetViews>
    <sheetView tabSelected="1" zoomScale="110" zoomScaleNormal="110" workbookViewId="0"/>
  </sheetViews>
  <sheetFormatPr baseColWidth="10" defaultColWidth="9.140625" defaultRowHeight="11.25" x14ac:dyDescent="0.2"/>
  <cols>
    <col min="1" max="1" width="3.7109375" style="3" customWidth="1"/>
    <col min="2" max="2" width="58" style="3" customWidth="1"/>
    <col min="3" max="16384" width="9.140625" style="3"/>
  </cols>
  <sheetData>
    <row r="2" spans="2:4" x14ac:dyDescent="0.2">
      <c r="B2" s="2" t="s">
        <v>0</v>
      </c>
    </row>
    <row r="4" spans="2:4" x14ac:dyDescent="0.2">
      <c r="B4" s="4"/>
      <c r="C4" s="10" t="s">
        <v>24</v>
      </c>
      <c r="D4" s="10" t="s">
        <v>5</v>
      </c>
    </row>
    <row r="5" spans="2:4" x14ac:dyDescent="0.2">
      <c r="B5" s="4" t="s">
        <v>1</v>
      </c>
      <c r="C5" s="5">
        <v>2113.8933193741891</v>
      </c>
      <c r="D5" s="11">
        <v>0.36663198057578911</v>
      </c>
    </row>
    <row r="6" spans="2:4" x14ac:dyDescent="0.2">
      <c r="B6" s="4" t="s">
        <v>2</v>
      </c>
      <c r="C6" s="5">
        <v>1641.8150322284448</v>
      </c>
      <c r="D6" s="11">
        <v>0.28477280610475197</v>
      </c>
    </row>
    <row r="7" spans="2:4" x14ac:dyDescent="0.2">
      <c r="B7" s="4" t="s">
        <v>7</v>
      </c>
      <c r="C7" s="5">
        <v>924.54299087843015</v>
      </c>
      <c r="D7" s="11">
        <v>0.1604231703087062</v>
      </c>
    </row>
    <row r="8" spans="2:4" x14ac:dyDescent="0.2">
      <c r="B8" s="4" t="s">
        <v>3</v>
      </c>
      <c r="C8" s="5">
        <v>324.97732385406488</v>
      </c>
      <c r="D8" s="11">
        <v>5.6364897676031908E-2</v>
      </c>
    </row>
    <row r="9" spans="2:4" x14ac:dyDescent="0.2">
      <c r="B9" s="4" t="s">
        <v>4</v>
      </c>
      <c r="C9" s="5">
        <v>332.67668487783993</v>
      </c>
      <c r="D9" s="11">
        <v>5.7752341311134235E-2</v>
      </c>
    </row>
    <row r="10" spans="2:4" x14ac:dyDescent="0.2">
      <c r="B10" s="4" t="s">
        <v>9</v>
      </c>
      <c r="C10" s="5">
        <v>200.14071160332784</v>
      </c>
      <c r="D10" s="11">
        <v>3.4686090877558098E-2</v>
      </c>
    </row>
    <row r="11" spans="2:4" x14ac:dyDescent="0.2">
      <c r="B11" s="4" t="s">
        <v>8</v>
      </c>
      <c r="C11" s="5">
        <v>43.459424492989037</v>
      </c>
      <c r="D11" s="11">
        <v>7.4575095386749911E-3</v>
      </c>
    </row>
    <row r="12" spans="2:4" x14ac:dyDescent="0.2">
      <c r="B12" s="4" t="s">
        <v>10</v>
      </c>
      <c r="C12" s="5">
        <v>184.49455186638002</v>
      </c>
      <c r="D12" s="11">
        <v>3.1911203607353451E-2</v>
      </c>
    </row>
    <row r="13" spans="2:4" x14ac:dyDescent="0.2">
      <c r="B13" s="9" t="s">
        <v>6</v>
      </c>
      <c r="C13" s="12">
        <v>5766.0000391756648</v>
      </c>
      <c r="D13" s="13">
        <v>1</v>
      </c>
    </row>
    <row r="15" spans="2:4" ht="69" customHeight="1" x14ac:dyDescent="0.2">
      <c r="B15" s="22" t="s">
        <v>11</v>
      </c>
    </row>
    <row r="18" spans="2:2" x14ac:dyDescent="0.2">
      <c r="B18" s="3" t="s">
        <v>39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43551-412F-4B32-927C-EC1932A6A8B6}">
  <dimension ref="B2:K27"/>
  <sheetViews>
    <sheetView workbookViewId="0"/>
  </sheetViews>
  <sheetFormatPr baseColWidth="10" defaultRowHeight="11.25" x14ac:dyDescent="0.2"/>
  <cols>
    <col min="1" max="1" width="3.7109375" style="3" customWidth="1"/>
    <col min="2" max="2" width="11.140625" style="3" customWidth="1"/>
    <col min="3" max="3" width="11.42578125" style="3"/>
    <col min="4" max="4" width="14.42578125" style="3" customWidth="1"/>
    <col min="5" max="5" width="11.42578125" style="3"/>
    <col min="6" max="6" width="17.42578125" style="3" customWidth="1"/>
    <col min="7" max="7" width="16" style="3" customWidth="1"/>
    <col min="8" max="8" width="15.28515625" style="3" customWidth="1"/>
    <col min="9" max="9" width="11.42578125" style="3"/>
    <col min="10" max="10" width="22.85546875" style="3" customWidth="1"/>
    <col min="11" max="16384" width="11.42578125" style="3"/>
  </cols>
  <sheetData>
    <row r="2" spans="2:11" x14ac:dyDescent="0.2">
      <c r="B2" s="2" t="s">
        <v>12</v>
      </c>
    </row>
    <row r="4" spans="2:11" ht="56.25" customHeight="1" x14ac:dyDescent="0.2">
      <c r="B4" s="10" t="s">
        <v>32</v>
      </c>
      <c r="C4" s="7" t="s">
        <v>1</v>
      </c>
      <c r="D4" s="7" t="s">
        <v>2</v>
      </c>
      <c r="E4" s="7" t="s">
        <v>7</v>
      </c>
      <c r="F4" s="7" t="s">
        <v>3</v>
      </c>
      <c r="G4" s="8" t="s">
        <v>16</v>
      </c>
      <c r="H4" s="8" t="s">
        <v>14</v>
      </c>
      <c r="I4" s="8" t="s">
        <v>15</v>
      </c>
      <c r="J4" s="8" t="s">
        <v>13</v>
      </c>
      <c r="K4" s="14"/>
    </row>
    <row r="5" spans="2:11" x14ac:dyDescent="0.2">
      <c r="B5" s="6">
        <v>2000</v>
      </c>
      <c r="C5" s="5">
        <v>1101</v>
      </c>
      <c r="D5" s="6">
        <v>506</v>
      </c>
      <c r="E5" s="5">
        <v>3086</v>
      </c>
      <c r="F5" s="6">
        <v>283</v>
      </c>
      <c r="G5" s="5">
        <v>1016</v>
      </c>
      <c r="H5" s="6">
        <v>263</v>
      </c>
      <c r="I5" s="6">
        <v>282</v>
      </c>
      <c r="J5" s="6">
        <v>266</v>
      </c>
    </row>
    <row r="6" spans="2:11" x14ac:dyDescent="0.2">
      <c r="B6" s="6">
        <v>2001</v>
      </c>
      <c r="C6" s="5">
        <v>1045</v>
      </c>
      <c r="D6" s="6">
        <v>507</v>
      </c>
      <c r="E6" s="5">
        <v>2893</v>
      </c>
      <c r="F6" s="6">
        <v>298</v>
      </c>
      <c r="G6" s="6">
        <v>996</v>
      </c>
      <c r="H6" s="6">
        <v>153</v>
      </c>
      <c r="I6" s="6">
        <v>260</v>
      </c>
      <c r="J6" s="6">
        <v>273</v>
      </c>
    </row>
    <row r="7" spans="2:11" x14ac:dyDescent="0.2">
      <c r="B7" s="6">
        <v>2002</v>
      </c>
      <c r="C7" s="5">
        <v>1157</v>
      </c>
      <c r="D7" s="6">
        <v>506</v>
      </c>
      <c r="E7" s="5">
        <v>2517</v>
      </c>
      <c r="F7" s="6">
        <v>220</v>
      </c>
      <c r="G7" s="6">
        <v>960</v>
      </c>
      <c r="H7" s="6">
        <v>200</v>
      </c>
      <c r="I7" s="6">
        <v>277</v>
      </c>
      <c r="J7" s="6">
        <v>285</v>
      </c>
    </row>
    <row r="8" spans="2:11" x14ac:dyDescent="0.2">
      <c r="B8" s="6">
        <v>2003</v>
      </c>
      <c r="C8" s="5">
        <v>1039</v>
      </c>
      <c r="D8" s="6">
        <v>507</v>
      </c>
      <c r="E8" s="5">
        <v>2844</v>
      </c>
      <c r="F8" s="6">
        <v>248</v>
      </c>
      <c r="G8" s="6">
        <v>969</v>
      </c>
      <c r="H8" s="6">
        <v>206</v>
      </c>
      <c r="I8" s="6">
        <v>99</v>
      </c>
      <c r="J8" s="6">
        <v>240</v>
      </c>
    </row>
    <row r="9" spans="2:11" x14ac:dyDescent="0.2">
      <c r="B9" s="6">
        <v>2004</v>
      </c>
      <c r="C9" s="5">
        <v>1074</v>
      </c>
      <c r="D9" s="6">
        <v>508</v>
      </c>
      <c r="E9" s="5">
        <v>2749</v>
      </c>
      <c r="F9" s="6">
        <v>290</v>
      </c>
      <c r="G9" s="6">
        <v>971</v>
      </c>
      <c r="H9" s="6">
        <v>206</v>
      </c>
      <c r="I9" s="6">
        <v>91</v>
      </c>
      <c r="J9" s="6">
        <v>274</v>
      </c>
    </row>
    <row r="10" spans="2:11" x14ac:dyDescent="0.2">
      <c r="B10" s="6">
        <v>2005</v>
      </c>
      <c r="C10" s="5">
        <v>1080</v>
      </c>
      <c r="D10" s="6">
        <v>541</v>
      </c>
      <c r="E10" s="5">
        <v>2715</v>
      </c>
      <c r="F10" s="6">
        <v>326</v>
      </c>
      <c r="G10" s="6">
        <v>954</v>
      </c>
      <c r="H10" s="6">
        <v>220</v>
      </c>
      <c r="I10" s="6">
        <v>64</v>
      </c>
      <c r="J10" s="6">
        <v>259</v>
      </c>
    </row>
    <row r="11" spans="2:11" x14ac:dyDescent="0.2">
      <c r="B11" s="6">
        <v>2006</v>
      </c>
      <c r="C11" s="5">
        <v>1073</v>
      </c>
      <c r="D11" s="6">
        <v>561</v>
      </c>
      <c r="E11" s="5">
        <v>3087</v>
      </c>
      <c r="F11" s="6">
        <v>358</v>
      </c>
      <c r="G11" s="6">
        <v>922</v>
      </c>
      <c r="H11" s="6">
        <v>238</v>
      </c>
      <c r="I11" s="6">
        <v>56</v>
      </c>
      <c r="J11" s="6">
        <v>260</v>
      </c>
    </row>
    <row r="12" spans="2:11" x14ac:dyDescent="0.2">
      <c r="B12" s="6">
        <v>2007</v>
      </c>
      <c r="C12" s="5">
        <v>1057</v>
      </c>
      <c r="D12" s="6">
        <v>457</v>
      </c>
      <c r="E12" s="5">
        <v>2912</v>
      </c>
      <c r="F12" s="6">
        <v>391</v>
      </c>
      <c r="G12" s="6">
        <v>272</v>
      </c>
      <c r="H12" s="6">
        <v>227</v>
      </c>
      <c r="I12" s="6">
        <v>68</v>
      </c>
      <c r="J12" s="6">
        <v>262</v>
      </c>
    </row>
    <row r="13" spans="2:11" x14ac:dyDescent="0.2">
      <c r="B13" s="6">
        <v>2008</v>
      </c>
      <c r="C13" s="5">
        <v>1096</v>
      </c>
      <c r="D13" s="6">
        <v>563</v>
      </c>
      <c r="E13" s="5">
        <v>3231</v>
      </c>
      <c r="F13" s="6">
        <v>379</v>
      </c>
      <c r="G13" s="6">
        <v>304</v>
      </c>
      <c r="H13" s="6">
        <v>217</v>
      </c>
      <c r="I13" s="6">
        <v>57</v>
      </c>
      <c r="J13" s="6">
        <v>235</v>
      </c>
    </row>
    <row r="14" spans="2:11" x14ac:dyDescent="0.2">
      <c r="B14" s="6">
        <v>2009</v>
      </c>
      <c r="C14" s="5">
        <v>1059</v>
      </c>
      <c r="D14" s="6">
        <v>675</v>
      </c>
      <c r="E14" s="5">
        <v>1126</v>
      </c>
      <c r="F14" s="6">
        <v>328</v>
      </c>
      <c r="G14" s="6">
        <v>214</v>
      </c>
      <c r="H14" s="6">
        <v>140</v>
      </c>
      <c r="I14" s="6">
        <v>43</v>
      </c>
      <c r="J14" s="6">
        <v>167</v>
      </c>
    </row>
    <row r="15" spans="2:11" x14ac:dyDescent="0.2">
      <c r="B15" s="6">
        <v>2010</v>
      </c>
      <c r="C15" s="5">
        <v>1185</v>
      </c>
      <c r="D15" s="6">
        <v>784</v>
      </c>
      <c r="E15" s="5">
        <v>1611</v>
      </c>
      <c r="F15" s="6">
        <v>347</v>
      </c>
      <c r="G15" s="6">
        <v>277</v>
      </c>
      <c r="H15" s="6">
        <v>154</v>
      </c>
      <c r="I15" s="6">
        <v>33</v>
      </c>
      <c r="J15" s="6">
        <v>219</v>
      </c>
    </row>
    <row r="16" spans="2:11" x14ac:dyDescent="0.2">
      <c r="B16" s="6">
        <v>2011</v>
      </c>
      <c r="C16" s="5">
        <v>1286</v>
      </c>
      <c r="D16" s="5">
        <v>1369</v>
      </c>
      <c r="E16" s="5">
        <v>1675</v>
      </c>
      <c r="F16" s="6">
        <v>377</v>
      </c>
      <c r="G16" s="6">
        <v>332</v>
      </c>
      <c r="H16" s="6">
        <v>178</v>
      </c>
      <c r="I16" s="6">
        <v>63</v>
      </c>
      <c r="J16" s="6">
        <v>225</v>
      </c>
    </row>
    <row r="17" spans="2:10" x14ac:dyDescent="0.2">
      <c r="B17" s="6">
        <v>2012</v>
      </c>
      <c r="C17" s="5">
        <v>1202</v>
      </c>
      <c r="D17" s="5">
        <v>1395</v>
      </c>
      <c r="E17" s="5">
        <v>1154</v>
      </c>
      <c r="F17" s="6">
        <v>364</v>
      </c>
      <c r="G17" s="6">
        <v>360</v>
      </c>
      <c r="H17" s="6">
        <v>176</v>
      </c>
      <c r="I17" s="6">
        <v>61</v>
      </c>
      <c r="J17" s="6">
        <v>189</v>
      </c>
    </row>
    <row r="18" spans="2:10" x14ac:dyDescent="0.2">
      <c r="B18" s="6">
        <v>2013</v>
      </c>
      <c r="C18" s="5">
        <v>1382</v>
      </c>
      <c r="D18" s="5">
        <v>1462</v>
      </c>
      <c r="E18" s="5">
        <v>1022</v>
      </c>
      <c r="F18" s="6">
        <v>372</v>
      </c>
      <c r="G18" s="6">
        <v>300</v>
      </c>
      <c r="H18" s="6">
        <v>147</v>
      </c>
      <c r="I18" s="6">
        <v>70</v>
      </c>
      <c r="J18" s="6">
        <v>173</v>
      </c>
    </row>
    <row r="19" spans="2:10" x14ac:dyDescent="0.2">
      <c r="B19" s="6">
        <v>2014</v>
      </c>
      <c r="C19" s="5">
        <v>1874</v>
      </c>
      <c r="D19" s="5">
        <v>1206</v>
      </c>
      <c r="E19" s="6">
        <v>971</v>
      </c>
      <c r="F19" s="6">
        <v>344</v>
      </c>
      <c r="G19" s="6">
        <v>366</v>
      </c>
      <c r="H19" s="6">
        <v>220</v>
      </c>
      <c r="I19" s="6">
        <v>65</v>
      </c>
      <c r="J19" s="6">
        <v>160</v>
      </c>
    </row>
    <row r="20" spans="2:10" x14ac:dyDescent="0.2">
      <c r="B20" s="6">
        <v>2015</v>
      </c>
      <c r="C20" s="5">
        <v>1863</v>
      </c>
      <c r="D20" s="5">
        <v>1478</v>
      </c>
      <c r="E20" s="6">
        <v>960</v>
      </c>
      <c r="F20" s="6">
        <v>321</v>
      </c>
      <c r="G20" s="6">
        <v>279</v>
      </c>
      <c r="H20" s="6">
        <v>203</v>
      </c>
      <c r="I20" s="6">
        <v>55</v>
      </c>
      <c r="J20" s="6">
        <v>182</v>
      </c>
    </row>
    <row r="21" spans="2:10" x14ac:dyDescent="0.2">
      <c r="B21" s="6">
        <v>2016</v>
      </c>
      <c r="C21" s="5">
        <v>1935</v>
      </c>
      <c r="D21" s="5">
        <v>1445</v>
      </c>
      <c r="E21" s="6">
        <v>943</v>
      </c>
      <c r="F21" s="6">
        <v>339</v>
      </c>
      <c r="G21" s="6">
        <v>263</v>
      </c>
      <c r="H21" s="6">
        <v>198</v>
      </c>
      <c r="I21" s="6">
        <v>58</v>
      </c>
      <c r="J21" s="6">
        <v>184</v>
      </c>
    </row>
    <row r="22" spans="2:10" x14ac:dyDescent="0.2">
      <c r="B22" s="6">
        <v>2017</v>
      </c>
      <c r="C22" s="5">
        <v>2114</v>
      </c>
      <c r="D22" s="5">
        <v>1642</v>
      </c>
      <c r="E22" s="6">
        <v>925</v>
      </c>
      <c r="F22" s="6">
        <v>325</v>
      </c>
      <c r="G22" s="6">
        <v>333</v>
      </c>
      <c r="H22" s="6">
        <v>200</v>
      </c>
      <c r="I22" s="6">
        <v>43</v>
      </c>
      <c r="J22" s="6">
        <v>184</v>
      </c>
    </row>
    <row r="23" spans="2:10" x14ac:dyDescent="0.2">
      <c r="C23" s="19"/>
      <c r="D23" s="19"/>
      <c r="E23" s="20"/>
      <c r="G23" s="21"/>
    </row>
    <row r="24" spans="2:10" ht="51" customHeight="1" x14ac:dyDescent="0.25">
      <c r="B24" s="26" t="s">
        <v>17</v>
      </c>
      <c r="C24" s="27"/>
      <c r="D24" s="27"/>
      <c r="E24" s="27"/>
      <c r="F24" s="27"/>
      <c r="G24" s="27"/>
      <c r="H24" s="27"/>
    </row>
    <row r="25" spans="2:10" x14ac:dyDescent="0.2">
      <c r="E25" s="20"/>
    </row>
    <row r="27" spans="2:10" x14ac:dyDescent="0.2">
      <c r="B27" s="1" t="s">
        <v>37</v>
      </c>
    </row>
  </sheetData>
  <mergeCells count="1">
    <mergeCell ref="B24:H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930E8-3F08-47AD-82BA-A4418D16EF6C}">
  <dimension ref="B2:F18"/>
  <sheetViews>
    <sheetView workbookViewId="0"/>
  </sheetViews>
  <sheetFormatPr baseColWidth="10" defaultRowHeight="11.25" x14ac:dyDescent="0.2"/>
  <cols>
    <col min="1" max="1" width="3.7109375" style="3" customWidth="1"/>
    <col min="2" max="2" width="61.28515625" style="3" customWidth="1"/>
    <col min="3" max="16384" width="11.42578125" style="3"/>
  </cols>
  <sheetData>
    <row r="2" spans="2:6" x14ac:dyDescent="0.2">
      <c r="B2" s="2" t="s">
        <v>18</v>
      </c>
    </row>
    <row r="4" spans="2:6" x14ac:dyDescent="0.2">
      <c r="B4" s="4"/>
      <c r="C4" s="10" t="s">
        <v>24</v>
      </c>
      <c r="D4" s="10" t="s">
        <v>5</v>
      </c>
    </row>
    <row r="5" spans="2:6" x14ac:dyDescent="0.2">
      <c r="B5" s="4" t="s">
        <v>42</v>
      </c>
      <c r="C5" s="24">
        <v>1775.8093917967001</v>
      </c>
      <c r="D5" s="11">
        <v>0.30790568654646322</v>
      </c>
      <c r="F5" s="23"/>
    </row>
    <row r="6" spans="2:6" x14ac:dyDescent="0.2">
      <c r="B6" s="4" t="s">
        <v>41</v>
      </c>
      <c r="C6" s="24">
        <v>1692.7129626551789</v>
      </c>
      <c r="D6" s="11">
        <v>0.29351595006934811</v>
      </c>
      <c r="F6" s="23"/>
    </row>
    <row r="7" spans="2:6" x14ac:dyDescent="0.2">
      <c r="B7" s="4" t="s">
        <v>20</v>
      </c>
      <c r="C7" s="24">
        <v>506.61764507290809</v>
      </c>
      <c r="D7" s="11">
        <v>8.7898751733703193E-2</v>
      </c>
      <c r="F7" s="23"/>
    </row>
    <row r="8" spans="2:6" x14ac:dyDescent="0.2">
      <c r="B8" s="4" t="s">
        <v>23</v>
      </c>
      <c r="C8" s="24">
        <v>474.06393646241463</v>
      </c>
      <c r="D8" s="11">
        <v>8.2177531206657425E-2</v>
      </c>
      <c r="F8" s="23"/>
    </row>
    <row r="9" spans="2:6" x14ac:dyDescent="0.2">
      <c r="B9" s="4" t="s">
        <v>21</v>
      </c>
      <c r="C9" s="24">
        <v>306.70301842905485</v>
      </c>
      <c r="D9" s="11">
        <v>5.3224687933425795E-2</v>
      </c>
      <c r="F9" s="23"/>
    </row>
    <row r="10" spans="2:6" x14ac:dyDescent="0.2">
      <c r="B10" s="4" t="s">
        <v>22</v>
      </c>
      <c r="C10" s="24">
        <v>168.67255233614605</v>
      </c>
      <c r="D10" s="11">
        <v>2.9299583911234398E-2</v>
      </c>
      <c r="F10" s="23"/>
    </row>
    <row r="11" spans="2:6" x14ac:dyDescent="0.2">
      <c r="B11" s="4" t="s">
        <v>31</v>
      </c>
      <c r="C11" s="24">
        <v>116.04711452149712</v>
      </c>
      <c r="D11" s="11">
        <v>2.0110957004160889E-2</v>
      </c>
      <c r="F11" s="23"/>
    </row>
    <row r="12" spans="2:6" x14ac:dyDescent="0.2">
      <c r="B12" s="4" t="s">
        <v>19</v>
      </c>
      <c r="C12" s="24">
        <v>110.72962842244505</v>
      </c>
      <c r="D12" s="11">
        <v>1.9244105409153951E-2</v>
      </c>
      <c r="F12" s="23"/>
    </row>
    <row r="13" spans="2:6" x14ac:dyDescent="0.2">
      <c r="B13" s="4" t="s">
        <v>43</v>
      </c>
      <c r="C13" s="24">
        <v>614.643789479323</v>
      </c>
      <c r="D13" s="11">
        <v>0.10662274618585298</v>
      </c>
      <c r="F13" s="23"/>
    </row>
    <row r="14" spans="2:6" x14ac:dyDescent="0.2">
      <c r="B14" s="9" t="s">
        <v>6</v>
      </c>
      <c r="C14" s="12">
        <v>5766</v>
      </c>
      <c r="D14" s="13">
        <v>1</v>
      </c>
    </row>
    <row r="16" spans="2:6" ht="94.5" customHeight="1" x14ac:dyDescent="0.25">
      <c r="B16" s="26" t="s">
        <v>44</v>
      </c>
      <c r="C16" s="27"/>
      <c r="D16" s="27"/>
    </row>
    <row r="18" spans="2:2" x14ac:dyDescent="0.2">
      <c r="B18" s="3" t="s">
        <v>38</v>
      </c>
    </row>
  </sheetData>
  <mergeCells count="1">
    <mergeCell ref="B16:D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D232D-5F64-40F2-B226-8887E8FE8C05}">
  <dimension ref="B2:K26"/>
  <sheetViews>
    <sheetView workbookViewId="0"/>
  </sheetViews>
  <sheetFormatPr baseColWidth="10" defaultRowHeight="11.25" x14ac:dyDescent="0.2"/>
  <cols>
    <col min="1" max="1" width="3.7109375" style="3" customWidth="1"/>
    <col min="2" max="2" width="10" style="3" customWidth="1"/>
    <col min="3" max="3" width="23.28515625" style="3" customWidth="1"/>
    <col min="4" max="4" width="23" style="3" customWidth="1"/>
    <col min="5" max="5" width="18.85546875" style="3" customWidth="1"/>
    <col min="6" max="6" width="14.7109375" style="3" customWidth="1"/>
    <col min="7" max="7" width="18.140625" style="3" customWidth="1"/>
    <col min="8" max="8" width="20.7109375" style="3" customWidth="1"/>
    <col min="9" max="9" width="23.5703125" style="3" customWidth="1"/>
    <col min="10" max="10" width="16.7109375" style="3" customWidth="1"/>
    <col min="11" max="11" width="21.5703125" style="3" customWidth="1"/>
    <col min="12" max="16384" width="11.42578125" style="3"/>
  </cols>
  <sheetData>
    <row r="2" spans="2:11" x14ac:dyDescent="0.2">
      <c r="B2" s="2" t="s">
        <v>46</v>
      </c>
    </row>
    <row r="4" spans="2:11" ht="33.75" x14ac:dyDescent="0.2">
      <c r="B4" s="10" t="s">
        <v>32</v>
      </c>
      <c r="C4" s="15" t="s">
        <v>47</v>
      </c>
      <c r="D4" s="15" t="s">
        <v>41</v>
      </c>
      <c r="E4" s="15" t="s">
        <v>26</v>
      </c>
      <c r="F4" s="15" t="s">
        <v>27</v>
      </c>
      <c r="G4" s="15" t="s">
        <v>28</v>
      </c>
      <c r="H4" s="15" t="s">
        <v>25</v>
      </c>
      <c r="I4" s="15" t="s">
        <v>29</v>
      </c>
      <c r="J4" s="15" t="s">
        <v>30</v>
      </c>
      <c r="K4" s="15" t="s">
        <v>45</v>
      </c>
    </row>
    <row r="5" spans="2:11" x14ac:dyDescent="0.2">
      <c r="B5" s="6">
        <v>2000</v>
      </c>
      <c r="C5" s="6">
        <v>662</v>
      </c>
      <c r="D5" s="6">
        <v>157</v>
      </c>
      <c r="E5" s="6">
        <v>2866</v>
      </c>
      <c r="F5" s="6">
        <v>1316</v>
      </c>
      <c r="G5" s="6">
        <v>241</v>
      </c>
      <c r="H5" s="6">
        <v>70</v>
      </c>
      <c r="I5" s="6">
        <v>127</v>
      </c>
      <c r="J5" s="6">
        <v>101</v>
      </c>
      <c r="K5" s="6">
        <v>1264</v>
      </c>
    </row>
    <row r="6" spans="2:11" x14ac:dyDescent="0.2">
      <c r="B6" s="6">
        <v>2001</v>
      </c>
      <c r="C6" s="6">
        <v>681</v>
      </c>
      <c r="D6" s="6">
        <v>204</v>
      </c>
      <c r="E6" s="6">
        <v>2671</v>
      </c>
      <c r="F6" s="6">
        <v>1282</v>
      </c>
      <c r="G6" s="6">
        <v>243</v>
      </c>
      <c r="H6" s="6">
        <v>65</v>
      </c>
      <c r="I6" s="6">
        <v>135</v>
      </c>
      <c r="J6" s="6">
        <v>106</v>
      </c>
      <c r="K6" s="6">
        <v>1038</v>
      </c>
    </row>
    <row r="7" spans="2:11" x14ac:dyDescent="0.2">
      <c r="B7" s="6">
        <v>2002</v>
      </c>
      <c r="C7" s="6">
        <v>634</v>
      </c>
      <c r="D7" s="6">
        <v>149</v>
      </c>
      <c r="E7" s="6">
        <v>2289</v>
      </c>
      <c r="F7" s="6">
        <v>1346</v>
      </c>
      <c r="G7" s="6">
        <v>251</v>
      </c>
      <c r="H7" s="6">
        <v>95</v>
      </c>
      <c r="I7" s="6">
        <v>126</v>
      </c>
      <c r="J7" s="6">
        <v>117</v>
      </c>
      <c r="K7" s="6">
        <v>1114</v>
      </c>
    </row>
    <row r="8" spans="2:11" x14ac:dyDescent="0.2">
      <c r="B8" s="6">
        <v>2003</v>
      </c>
      <c r="C8" s="6">
        <v>636</v>
      </c>
      <c r="D8" s="6">
        <v>520</v>
      </c>
      <c r="E8" s="6">
        <v>2382</v>
      </c>
      <c r="F8" s="6">
        <v>1070</v>
      </c>
      <c r="G8" s="6">
        <v>227</v>
      </c>
      <c r="H8" s="6">
        <v>59</v>
      </c>
      <c r="I8" s="6">
        <v>136</v>
      </c>
      <c r="J8" s="6">
        <v>134</v>
      </c>
      <c r="K8" s="6">
        <v>987</v>
      </c>
    </row>
    <row r="9" spans="2:11" x14ac:dyDescent="0.2">
      <c r="B9" s="6">
        <v>2004</v>
      </c>
      <c r="C9" s="6">
        <v>701</v>
      </c>
      <c r="D9" s="6">
        <v>634</v>
      </c>
      <c r="E9" s="6">
        <v>2012</v>
      </c>
      <c r="F9" s="6">
        <v>1064</v>
      </c>
      <c r="G9" s="6">
        <v>252</v>
      </c>
      <c r="H9" s="6">
        <v>67</v>
      </c>
      <c r="I9" s="6">
        <v>127</v>
      </c>
      <c r="J9" s="6">
        <v>165</v>
      </c>
      <c r="K9" s="6">
        <v>1141</v>
      </c>
    </row>
    <row r="10" spans="2:11" x14ac:dyDescent="0.2">
      <c r="B10" s="6">
        <v>2005</v>
      </c>
      <c r="C10" s="6">
        <v>779</v>
      </c>
      <c r="D10" s="6">
        <v>629</v>
      </c>
      <c r="E10" s="6">
        <v>1787</v>
      </c>
      <c r="F10" s="6">
        <v>1128</v>
      </c>
      <c r="G10" s="6">
        <v>393</v>
      </c>
      <c r="H10" s="6">
        <v>121</v>
      </c>
      <c r="I10" s="6">
        <v>160</v>
      </c>
      <c r="J10" s="6">
        <v>143</v>
      </c>
      <c r="K10" s="6">
        <v>1018</v>
      </c>
    </row>
    <row r="11" spans="2:11" x14ac:dyDescent="0.2">
      <c r="B11" s="6">
        <v>2006</v>
      </c>
      <c r="C11" s="6">
        <v>794</v>
      </c>
      <c r="D11" s="6">
        <v>625</v>
      </c>
      <c r="E11" s="6">
        <v>1943</v>
      </c>
      <c r="F11" s="6">
        <v>1126</v>
      </c>
      <c r="G11" s="6">
        <v>565</v>
      </c>
      <c r="H11" s="6">
        <v>114</v>
      </c>
      <c r="I11" s="6">
        <v>164</v>
      </c>
      <c r="J11" s="6">
        <v>143</v>
      </c>
      <c r="K11" s="6">
        <v>1081</v>
      </c>
    </row>
    <row r="12" spans="2:11" x14ac:dyDescent="0.2">
      <c r="B12" s="6">
        <v>2007</v>
      </c>
      <c r="C12" s="6">
        <v>686</v>
      </c>
      <c r="D12" s="6">
        <v>651</v>
      </c>
      <c r="E12" s="6">
        <v>1863</v>
      </c>
      <c r="F12" s="6">
        <v>481</v>
      </c>
      <c r="G12" s="6">
        <v>470</v>
      </c>
      <c r="H12" s="6">
        <v>129</v>
      </c>
      <c r="I12" s="6">
        <v>114</v>
      </c>
      <c r="J12" s="6">
        <v>153</v>
      </c>
      <c r="K12" s="6">
        <v>1099</v>
      </c>
    </row>
    <row r="13" spans="2:11" x14ac:dyDescent="0.2">
      <c r="B13" s="6">
        <v>2008</v>
      </c>
      <c r="C13" s="6">
        <v>773</v>
      </c>
      <c r="D13" s="6">
        <v>683</v>
      </c>
      <c r="E13" s="6">
        <v>2166</v>
      </c>
      <c r="F13" s="6">
        <v>508</v>
      </c>
      <c r="G13" s="6">
        <v>506</v>
      </c>
      <c r="H13" s="6">
        <v>144</v>
      </c>
      <c r="I13" s="6">
        <v>91</v>
      </c>
      <c r="J13" s="6">
        <v>139</v>
      </c>
      <c r="K13" s="6">
        <v>1072</v>
      </c>
    </row>
    <row r="14" spans="2:11" x14ac:dyDescent="0.2">
      <c r="B14" s="6">
        <v>2009</v>
      </c>
      <c r="C14" s="6">
        <v>826</v>
      </c>
      <c r="D14" s="6">
        <v>696</v>
      </c>
      <c r="E14" s="6">
        <v>707</v>
      </c>
      <c r="F14" s="6">
        <v>316</v>
      </c>
      <c r="G14" s="6">
        <v>314</v>
      </c>
      <c r="H14" s="6">
        <v>143</v>
      </c>
      <c r="I14" s="6">
        <v>91</v>
      </c>
      <c r="J14" s="6">
        <v>75</v>
      </c>
      <c r="K14" s="6">
        <v>585</v>
      </c>
    </row>
    <row r="15" spans="2:11" x14ac:dyDescent="0.2">
      <c r="B15" s="6">
        <v>2010</v>
      </c>
      <c r="C15" s="6">
        <v>983</v>
      </c>
      <c r="D15" s="6">
        <v>798</v>
      </c>
      <c r="E15" s="6">
        <v>1013</v>
      </c>
      <c r="F15" s="6">
        <v>348</v>
      </c>
      <c r="G15" s="6">
        <v>381</v>
      </c>
      <c r="H15" s="6">
        <v>124</v>
      </c>
      <c r="I15" s="6">
        <v>114</v>
      </c>
      <c r="J15" s="6">
        <v>100</v>
      </c>
      <c r="K15" s="6">
        <v>749</v>
      </c>
    </row>
    <row r="16" spans="2:11" x14ac:dyDescent="0.2">
      <c r="B16" s="6">
        <v>2011</v>
      </c>
      <c r="C16" s="6">
        <v>1569</v>
      </c>
      <c r="D16" s="6">
        <v>842</v>
      </c>
      <c r="E16" s="6">
        <v>1058</v>
      </c>
      <c r="F16" s="6">
        <v>460</v>
      </c>
      <c r="G16" s="6">
        <v>416</v>
      </c>
      <c r="H16" s="6">
        <v>139</v>
      </c>
      <c r="I16" s="6">
        <v>119</v>
      </c>
      <c r="J16" s="6">
        <v>96</v>
      </c>
      <c r="K16" s="6">
        <v>807</v>
      </c>
    </row>
    <row r="17" spans="2:11" x14ac:dyDescent="0.2">
      <c r="B17" s="6">
        <v>2012</v>
      </c>
      <c r="C17" s="6">
        <v>1612</v>
      </c>
      <c r="D17" s="6">
        <v>821</v>
      </c>
      <c r="E17" s="6">
        <v>808</v>
      </c>
      <c r="F17" s="6">
        <v>440</v>
      </c>
      <c r="G17" s="6">
        <v>301</v>
      </c>
      <c r="H17" s="6">
        <v>144</v>
      </c>
      <c r="I17" s="6">
        <v>107</v>
      </c>
      <c r="J17" s="6">
        <v>104</v>
      </c>
      <c r="K17" s="6">
        <v>565</v>
      </c>
    </row>
    <row r="18" spans="2:11" x14ac:dyDescent="0.2">
      <c r="B18" s="6">
        <v>2013</v>
      </c>
      <c r="C18" s="6">
        <v>1653</v>
      </c>
      <c r="D18" s="6">
        <v>951</v>
      </c>
      <c r="E18" s="6">
        <v>831</v>
      </c>
      <c r="F18" s="6">
        <v>363</v>
      </c>
      <c r="G18" s="6">
        <v>182</v>
      </c>
      <c r="H18" s="6">
        <v>132</v>
      </c>
      <c r="I18" s="6">
        <v>112</v>
      </c>
      <c r="J18" s="6">
        <v>87</v>
      </c>
      <c r="K18" s="6">
        <v>618</v>
      </c>
    </row>
    <row r="19" spans="2:11" x14ac:dyDescent="0.2">
      <c r="B19" s="6">
        <v>2014</v>
      </c>
      <c r="C19" s="6">
        <v>1389</v>
      </c>
      <c r="D19" s="6">
        <v>1443</v>
      </c>
      <c r="E19" s="6">
        <v>696</v>
      </c>
      <c r="F19" s="6">
        <v>475</v>
      </c>
      <c r="G19" s="6">
        <v>221</v>
      </c>
      <c r="H19" s="6">
        <v>129</v>
      </c>
      <c r="I19" s="6">
        <v>105</v>
      </c>
      <c r="J19" s="6">
        <v>80</v>
      </c>
      <c r="K19" s="6">
        <v>669</v>
      </c>
    </row>
    <row r="20" spans="2:11" x14ac:dyDescent="0.2">
      <c r="B20" s="6">
        <v>2015</v>
      </c>
      <c r="C20" s="6">
        <v>1623</v>
      </c>
      <c r="D20" s="6">
        <v>1471</v>
      </c>
      <c r="E20" s="6">
        <v>666</v>
      </c>
      <c r="F20" s="6">
        <v>408</v>
      </c>
      <c r="G20" s="6">
        <v>242</v>
      </c>
      <c r="H20" s="6">
        <v>135</v>
      </c>
      <c r="I20" s="6">
        <v>112</v>
      </c>
      <c r="J20" s="6">
        <v>82</v>
      </c>
      <c r="K20" s="6">
        <v>603</v>
      </c>
    </row>
    <row r="21" spans="2:11" x14ac:dyDescent="0.2">
      <c r="B21" s="6">
        <v>2016</v>
      </c>
      <c r="C21" s="6">
        <v>1602</v>
      </c>
      <c r="D21" s="6">
        <v>1516</v>
      </c>
      <c r="E21" s="6">
        <v>622</v>
      </c>
      <c r="F21" s="6">
        <v>347</v>
      </c>
      <c r="G21" s="6">
        <v>248</v>
      </c>
      <c r="H21" s="6">
        <v>139</v>
      </c>
      <c r="I21" s="6">
        <v>117</v>
      </c>
      <c r="J21" s="6">
        <v>88</v>
      </c>
      <c r="K21" s="6">
        <v>686</v>
      </c>
    </row>
    <row r="22" spans="2:11" x14ac:dyDescent="0.2">
      <c r="B22" s="6">
        <v>2017</v>
      </c>
      <c r="C22" s="6">
        <v>1776</v>
      </c>
      <c r="D22" s="6">
        <v>1693</v>
      </c>
      <c r="E22" s="6">
        <v>507</v>
      </c>
      <c r="F22" s="6">
        <v>474</v>
      </c>
      <c r="G22" s="6">
        <v>307</v>
      </c>
      <c r="H22" s="6">
        <v>169</v>
      </c>
      <c r="I22" s="6">
        <v>116</v>
      </c>
      <c r="J22" s="6">
        <v>111</v>
      </c>
      <c r="K22" s="6">
        <v>615</v>
      </c>
    </row>
    <row r="23" spans="2:11" x14ac:dyDescent="0.2">
      <c r="C23" s="20"/>
      <c r="D23" s="20"/>
      <c r="E23" s="20"/>
    </row>
    <row r="24" spans="2:11" ht="92.25" customHeight="1" x14ac:dyDescent="0.2">
      <c r="B24" s="26" t="s">
        <v>44</v>
      </c>
      <c r="C24" s="30"/>
      <c r="D24" s="30"/>
      <c r="E24" s="30"/>
      <c r="F24" s="30"/>
    </row>
    <row r="26" spans="2:11" x14ac:dyDescent="0.2">
      <c r="B26" s="3" t="s">
        <v>39</v>
      </c>
    </row>
  </sheetData>
  <mergeCells count="1">
    <mergeCell ref="B24:F2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B1BDD-49DC-42D2-9A77-0FF7616C1E36}">
  <dimension ref="B2:H30"/>
  <sheetViews>
    <sheetView workbookViewId="0"/>
  </sheetViews>
  <sheetFormatPr baseColWidth="10" defaultRowHeight="11.25" x14ac:dyDescent="0.2"/>
  <cols>
    <col min="1" max="1" width="3.7109375" style="3" customWidth="1"/>
    <col min="2" max="2" width="11.42578125" style="3"/>
    <col min="3" max="3" width="19" style="3" customWidth="1"/>
    <col min="4" max="4" width="25" style="3" customWidth="1"/>
    <col min="5" max="6" width="11.42578125" style="3"/>
    <col min="7" max="7" width="21.42578125" style="3" customWidth="1"/>
    <col min="8" max="8" width="26" style="3" customWidth="1"/>
    <col min="9" max="16384" width="11.42578125" style="3"/>
  </cols>
  <sheetData>
    <row r="2" spans="2:8" x14ac:dyDescent="0.2">
      <c r="B2" s="2" t="s">
        <v>48</v>
      </c>
    </row>
    <row r="4" spans="2:8" ht="33.75" customHeight="1" x14ac:dyDescent="0.2">
      <c r="B4" s="4"/>
      <c r="C4" s="10" t="s">
        <v>33</v>
      </c>
      <c r="D4" s="15" t="s">
        <v>34</v>
      </c>
      <c r="F4" s="4"/>
      <c r="G4" s="10" t="s">
        <v>33</v>
      </c>
      <c r="H4" s="15" t="s">
        <v>34</v>
      </c>
    </row>
    <row r="5" spans="2:8" ht="15.75" customHeight="1" x14ac:dyDescent="0.2">
      <c r="B5" s="4"/>
      <c r="C5" s="17" t="s">
        <v>32</v>
      </c>
      <c r="D5" s="18" t="s">
        <v>36</v>
      </c>
      <c r="F5" s="4"/>
      <c r="G5" s="28" t="s">
        <v>35</v>
      </c>
      <c r="H5" s="29"/>
    </row>
    <row r="6" spans="2:8" x14ac:dyDescent="0.2">
      <c r="B6" s="4">
        <v>2000</v>
      </c>
      <c r="C6" s="16">
        <v>6803.1446169001028</v>
      </c>
      <c r="D6" s="5">
        <v>11977.8</v>
      </c>
      <c r="F6" s="4">
        <v>2000</v>
      </c>
      <c r="G6" s="6">
        <v>100</v>
      </c>
      <c r="H6" s="6">
        <v>100</v>
      </c>
    </row>
    <row r="7" spans="2:8" x14ac:dyDescent="0.2">
      <c r="B7" s="4">
        <v>2001</v>
      </c>
      <c r="C7" s="16">
        <v>6424.3474512072617</v>
      </c>
      <c r="D7" s="5">
        <v>12529.4</v>
      </c>
      <c r="F7" s="4">
        <v>2001</v>
      </c>
      <c r="G7" s="6">
        <v>94.43</v>
      </c>
      <c r="H7" s="6">
        <v>104.61</v>
      </c>
    </row>
    <row r="8" spans="2:8" x14ac:dyDescent="0.2">
      <c r="B8" s="4">
        <v>2002</v>
      </c>
      <c r="C8" s="16">
        <v>6120.8587859343525</v>
      </c>
      <c r="D8" s="5">
        <v>12498.4</v>
      </c>
      <c r="F8" s="4">
        <v>2002</v>
      </c>
      <c r="G8" s="6">
        <v>89.97</v>
      </c>
      <c r="H8" s="6">
        <v>104.35</v>
      </c>
    </row>
    <row r="9" spans="2:8" x14ac:dyDescent="0.2">
      <c r="B9" s="4">
        <v>2003</v>
      </c>
      <c r="C9" s="16">
        <v>6150.4577733050428</v>
      </c>
      <c r="D9" s="5">
        <v>12932.3</v>
      </c>
      <c r="F9" s="4">
        <v>2003</v>
      </c>
      <c r="G9" s="6">
        <v>90.41</v>
      </c>
      <c r="H9" s="6">
        <v>107.97</v>
      </c>
    </row>
    <row r="10" spans="2:8" x14ac:dyDescent="0.2">
      <c r="B10" s="4">
        <v>2004</v>
      </c>
      <c r="C10" s="16">
        <v>6162.4567178998768</v>
      </c>
      <c r="D10" s="5">
        <v>13525</v>
      </c>
      <c r="F10" s="4">
        <v>2004</v>
      </c>
      <c r="G10" s="6">
        <v>90.58</v>
      </c>
      <c r="H10" s="6">
        <v>112.92</v>
      </c>
    </row>
    <row r="11" spans="2:8" x14ac:dyDescent="0.2">
      <c r="B11" s="4">
        <v>2005</v>
      </c>
      <c r="C11" s="16">
        <v>6158.3120561159758</v>
      </c>
      <c r="D11" s="5">
        <v>13609</v>
      </c>
      <c r="F11" s="4">
        <v>2005</v>
      </c>
      <c r="G11" s="6">
        <v>90.52</v>
      </c>
      <c r="H11" s="6">
        <v>113.62</v>
      </c>
    </row>
    <row r="12" spans="2:8" x14ac:dyDescent="0.2">
      <c r="B12" s="4">
        <v>2006</v>
      </c>
      <c r="C12" s="16">
        <v>6554.8064701126905</v>
      </c>
      <c r="D12" s="5">
        <v>13944.6</v>
      </c>
      <c r="F12" s="4">
        <v>2006</v>
      </c>
      <c r="G12" s="6">
        <v>96.35</v>
      </c>
      <c r="H12" s="6">
        <v>116.42</v>
      </c>
    </row>
    <row r="13" spans="2:8" x14ac:dyDescent="0.2">
      <c r="B13" s="4">
        <v>2007</v>
      </c>
      <c r="C13" s="16">
        <v>5646.2877480399784</v>
      </c>
      <c r="D13" s="5">
        <v>14805.2</v>
      </c>
      <c r="F13" s="4">
        <v>2007</v>
      </c>
      <c r="G13" s="25">
        <v>83</v>
      </c>
      <c r="H13" s="6">
        <v>123.61</v>
      </c>
    </row>
    <row r="14" spans="2:8" x14ac:dyDescent="0.2">
      <c r="B14" s="4">
        <v>2008</v>
      </c>
      <c r="C14" s="16">
        <v>6082.2912488521133</v>
      </c>
      <c r="D14" s="5">
        <v>15123.400000000001</v>
      </c>
      <c r="F14" s="4">
        <v>2008</v>
      </c>
      <c r="G14" s="25">
        <v>89.4</v>
      </c>
      <c r="H14" s="6">
        <v>126.26</v>
      </c>
    </row>
    <row r="15" spans="2:8" x14ac:dyDescent="0.2">
      <c r="B15" s="4">
        <v>2009</v>
      </c>
      <c r="C15" s="16">
        <v>3752.2965867587027</v>
      </c>
      <c r="D15" s="5">
        <v>13625.5</v>
      </c>
      <c r="F15" s="4">
        <v>2009</v>
      </c>
      <c r="G15" s="6">
        <v>55.16</v>
      </c>
      <c r="H15" s="6">
        <v>113.76</v>
      </c>
    </row>
    <row r="16" spans="2:8" x14ac:dyDescent="0.2">
      <c r="B16" s="4">
        <v>2010</v>
      </c>
      <c r="C16" s="16">
        <v>4609.8304172695716</v>
      </c>
      <c r="D16" s="5">
        <v>15174</v>
      </c>
      <c r="F16" s="4">
        <v>2010</v>
      </c>
      <c r="G16" s="6">
        <v>67.760000000000005</v>
      </c>
      <c r="H16" s="6">
        <v>126.68</v>
      </c>
    </row>
    <row r="17" spans="2:8" x14ac:dyDescent="0.2">
      <c r="B17" s="4">
        <v>2011</v>
      </c>
      <c r="C17" s="16">
        <v>5506.0187377983702</v>
      </c>
      <c r="D17" s="5">
        <v>14545.2</v>
      </c>
      <c r="F17" s="4">
        <v>2011</v>
      </c>
      <c r="G17" s="6">
        <v>80.930000000000007</v>
      </c>
      <c r="H17" s="6">
        <v>121.43</v>
      </c>
    </row>
    <row r="18" spans="2:8" x14ac:dyDescent="0.2">
      <c r="B18" s="4">
        <v>2012</v>
      </c>
      <c r="C18" s="16">
        <v>4901.2852551396045</v>
      </c>
      <c r="D18" s="5">
        <v>14390.2</v>
      </c>
      <c r="F18" s="4">
        <v>2012</v>
      </c>
      <c r="G18" s="6">
        <v>72.05</v>
      </c>
      <c r="H18" s="6">
        <v>120.14</v>
      </c>
    </row>
    <row r="19" spans="2:8" x14ac:dyDescent="0.2">
      <c r="B19" s="4">
        <v>2013</v>
      </c>
      <c r="C19" s="16">
        <v>4928.945146635464</v>
      </c>
      <c r="D19" s="5">
        <v>14262.2</v>
      </c>
      <c r="F19" s="4">
        <v>2013</v>
      </c>
      <c r="G19" s="6">
        <v>72.45</v>
      </c>
      <c r="H19" s="6">
        <v>119.07</v>
      </c>
    </row>
    <row r="20" spans="2:8" x14ac:dyDescent="0.2">
      <c r="B20" s="4">
        <v>2014</v>
      </c>
      <c r="C20" s="16">
        <v>5205.7175909109628</v>
      </c>
      <c r="D20" s="5">
        <v>14927.8</v>
      </c>
      <c r="F20" s="4">
        <v>2014</v>
      </c>
      <c r="G20" s="6">
        <v>76.52</v>
      </c>
      <c r="H20" s="6">
        <v>124.63</v>
      </c>
    </row>
    <row r="21" spans="2:8" x14ac:dyDescent="0.2">
      <c r="B21" s="4">
        <v>2015</v>
      </c>
      <c r="C21" s="16">
        <v>5340.7793480335031</v>
      </c>
      <c r="D21" s="5">
        <v>14989.1</v>
      </c>
      <c r="F21" s="4">
        <v>2015</v>
      </c>
      <c r="G21" s="6">
        <v>81.319999999999993</v>
      </c>
      <c r="H21" s="6">
        <v>125.14</v>
      </c>
    </row>
    <row r="22" spans="2:8" x14ac:dyDescent="0.2">
      <c r="B22" s="4">
        <v>2016</v>
      </c>
      <c r="C22" s="16">
        <v>5364.1561639317169</v>
      </c>
      <c r="D22" s="5">
        <v>15060.6</v>
      </c>
      <c r="F22" s="4">
        <v>2016</v>
      </c>
      <c r="G22" s="6">
        <v>82.17</v>
      </c>
      <c r="H22" s="6">
        <v>125.74</v>
      </c>
    </row>
    <row r="23" spans="2:8" x14ac:dyDescent="0.2">
      <c r="B23" s="4">
        <v>2017</v>
      </c>
      <c r="C23" s="16">
        <v>5766.0000391756676</v>
      </c>
      <c r="D23" s="5">
        <v>15132.1</v>
      </c>
      <c r="F23" s="4">
        <v>2017</v>
      </c>
      <c r="G23" s="6">
        <v>84.75</v>
      </c>
      <c r="H23" s="6">
        <v>126.33</v>
      </c>
    </row>
    <row r="24" spans="2:8" x14ac:dyDescent="0.2">
      <c r="G24" s="20">
        <f>(G18-G17)/G17</f>
        <v>-0.10972445323118755</v>
      </c>
    </row>
    <row r="25" spans="2:8" ht="40.5" customHeight="1" x14ac:dyDescent="0.2">
      <c r="B25" s="26" t="s">
        <v>17</v>
      </c>
      <c r="C25" s="30"/>
      <c r="D25" s="30"/>
      <c r="E25" s="30"/>
      <c r="F25" s="30"/>
      <c r="G25" s="30"/>
      <c r="H25" s="30"/>
    </row>
    <row r="27" spans="2:8" x14ac:dyDescent="0.2">
      <c r="B27" s="3" t="s">
        <v>40</v>
      </c>
    </row>
    <row r="30" spans="2:8" ht="38.25" customHeight="1" x14ac:dyDescent="0.2"/>
  </sheetData>
  <mergeCells count="2">
    <mergeCell ref="G5:H5"/>
    <mergeCell ref="B25:H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Indicateur 1</vt:lpstr>
      <vt:lpstr>Indicateur 2</vt:lpstr>
      <vt:lpstr>Indicateur 3</vt:lpstr>
      <vt:lpstr>Indicateur 4</vt:lpstr>
      <vt:lpstr>Indicateur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BELLAYACHI Atheyatte</dc:creator>
  <cp:lastModifiedBy>135689</cp:lastModifiedBy>
  <dcterms:created xsi:type="dcterms:W3CDTF">2015-06-05T18:19:34Z</dcterms:created>
  <dcterms:modified xsi:type="dcterms:W3CDTF">2020-06-05T15:09:48Z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72a09c5-6e26-4737-a926-47ef1ab198ae_Enabled">
    <vt:lpwstr>True</vt:lpwstr>
  </property>
  <property fmtid="{D5CDD505-2E9C-101B-9397-08002B2CF9AE}" pid="3" name="MSIP_Label_e72a09c5-6e26-4737-a926-47ef1ab198ae_SiteId">
    <vt:lpwstr>1f816a84-7aa6-4a56-b22a-7b3452fa8681</vt:lpwstr>
  </property>
  <property fmtid="{D5CDD505-2E9C-101B-9397-08002B2CF9AE}" pid="4" name="MSIP_Label_e72a09c5-6e26-4737-a926-47ef1ab198ae_Owner">
    <vt:lpwstr>atheyatte.bellayachi@spw.wallonie.be</vt:lpwstr>
  </property>
  <property fmtid="{D5CDD505-2E9C-101B-9397-08002B2CF9AE}" pid="5" name="MSIP_Label_e72a09c5-6e26-4737-a926-47ef1ab198ae_SetDate">
    <vt:lpwstr>2020-05-04T14:02:34.9292531Z</vt:lpwstr>
  </property>
  <property fmtid="{D5CDD505-2E9C-101B-9397-08002B2CF9AE}" pid="6" name="MSIP_Label_e72a09c5-6e26-4737-a926-47ef1ab198ae_Name">
    <vt:lpwstr>Confidentiel</vt:lpwstr>
  </property>
  <property fmtid="{D5CDD505-2E9C-101B-9397-08002B2CF9AE}" pid="7" name="MSIP_Label_e72a09c5-6e26-4737-a926-47ef1ab198ae_Application">
    <vt:lpwstr>Microsoft Azure Information Protection</vt:lpwstr>
  </property>
  <property fmtid="{D5CDD505-2E9C-101B-9397-08002B2CF9AE}" pid="8" name="MSIP_Label_e72a09c5-6e26-4737-a926-47ef1ab198ae_ActionId">
    <vt:lpwstr>b1fe37ae-e3cc-41df-b507-638ca5397066</vt:lpwstr>
  </property>
  <property fmtid="{D5CDD505-2E9C-101B-9397-08002B2CF9AE}" pid="9" name="MSIP_Label_e72a09c5-6e26-4737-a926-47ef1ab198ae_Extended_MSFT_Method">
    <vt:lpwstr>Automatic</vt:lpwstr>
  </property>
  <property fmtid="{D5CDD505-2E9C-101B-9397-08002B2CF9AE}" pid="10" name="Sensitivity">
    <vt:lpwstr>Confidentiel</vt:lpwstr>
  </property>
</Properties>
</file>