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UB-O3020200\Ceew\e-REEW_2018-2024\Lot-20_Septembre 2024\1_Relecture transversale\EAU 19 Taux d'équipement en stations d'épuration collective\"/>
    </mc:Choice>
  </mc:AlternateContent>
  <xr:revisionPtr revIDLastSave="0" documentId="13_ncr:1_{1CAB825E-0438-4701-B2BC-C7314361104E}" xr6:coauthVersionLast="47" xr6:coauthVersionMax="47" xr10:uidLastSave="{00000000-0000-0000-0000-000000000000}"/>
  <bookViews>
    <workbookView xWindow="-108" yWindow="-108" windowWidth="23256" windowHeight="12456" xr2:uid="{0B897623-DA9E-4139-9651-8CA9271DD8BE}"/>
  </bookViews>
  <sheets>
    <sheet name="Indicateur 1" sheetId="2" r:id="rId1"/>
    <sheet name="Indicateur 2" sheetId="6" r:id="rId2"/>
    <sheet name="Indicateur 3" sheetId="5" r:id="rId3"/>
  </sheets>
  <externalReferences>
    <externalReference r:id="rId4"/>
  </externalReferences>
  <definedNames>
    <definedName name="_xlnm.Database">#REF!</definedName>
    <definedName name="fangala">#REF!</definedName>
    <definedName name="fangl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5" l="1"/>
  <c r="C39" i="5"/>
</calcChain>
</file>

<file path=xl/sharedStrings.xml><?xml version="1.0" encoding="utf-8"?>
<sst xmlns="http://schemas.openxmlformats.org/spreadsheetml/2006/main" count="43" uniqueCount="34">
  <si>
    <t>Année</t>
  </si>
  <si>
    <t>nd</t>
  </si>
  <si>
    <t>Statut des stations d'épuration</t>
  </si>
  <si>
    <t>STEP en construction ou adjugées</t>
  </si>
  <si>
    <t>STEP existantes</t>
  </si>
  <si>
    <t>STEP encore à réaliser</t>
  </si>
  <si>
    <t>Capacité épuratoire nominale à installer à terme</t>
  </si>
  <si>
    <t>Capacité épuratoire nominale* et charge traitée** des stations d'épuration collectives (STEP) en Wallonie</t>
  </si>
  <si>
    <t>Toutes STEP confondues</t>
  </si>
  <si>
    <t>nd****</t>
  </si>
  <si>
    <r>
      <rPr>
        <b/>
        <sz val="8"/>
        <rFont val="Arial"/>
        <family val="2"/>
      </rPr>
      <t>REEW – Source</t>
    </r>
    <r>
      <rPr>
        <sz val="8"/>
        <rFont val="Arial"/>
        <family val="2"/>
      </rPr>
      <t xml:space="preserve"> : SPGE</t>
    </r>
  </si>
  <si>
    <r>
      <t xml:space="preserve">*La capacité épuratoire nominale (appelée également capacité épuratoire théorique ou administrative) d’une STEP correspond au pouvoir épuratoire maximal journalier d’une station d’épuration, exprimé en EH. Elle tient compte de la population qui y est connectée </t>
    </r>
    <r>
      <rPr>
        <i/>
        <sz val="8"/>
        <rFont val="Arial"/>
        <family val="2"/>
      </rPr>
      <t>via</t>
    </r>
    <r>
      <rPr>
        <sz val="8"/>
        <rFont val="Arial"/>
        <family val="2"/>
      </rPr>
      <t xml:space="preserve"> le réseau de collecte, de rejets industriels éventuels et d’une réserve épuratoire pour faire face à l’augmentation de la population pour les 20 prochaines années.</t>
    </r>
  </si>
  <si>
    <t>Nombre d'équivalents-habitant (EH)***</t>
  </si>
  <si>
    <t>Capacité épuratoire nominale* à installer à terme</t>
  </si>
  <si>
    <t>Capacité épuratoire nominale*</t>
  </si>
  <si>
    <t>Charge traitée**</t>
  </si>
  <si>
    <t>*** L'équivalent-habitant (EH) est une notion théorique qui exprime la charge polluante d’un effluent généré en moyenne par habitant et par jour. Un EH correspond à un rejet moyen journalier de 180 l d'effluent présentant une charge de 90 g de matières en suspension (MES), 60 g de demande biochimique en oxygène en 5 jours (DBO5), 135 g de demande chimique en oxygène (DCO), 9,9 g d'azote total et 2 g de phosphore total.</t>
  </si>
  <si>
    <t>STEP &lt;  2 000 EH**</t>
  </si>
  <si>
    <t>STEP de 2 000 à 9 999 EH**</t>
  </si>
  <si>
    <t>STEP  ≥ 10 000 EH**</t>
  </si>
  <si>
    <t>** L'équivalent-habitant (EH) est une notion théorique qui exprime la charge polluante d’un effluent généré en moyenne par habitant et par jour. Un EH correspond à un rejet moyen journalier de 180 l d'effluent présentant une charge de 90 g de matières en suspension (MES), 60 g de demande biochimique en oxygène en 5 jours (DBO5), 135 g de demande chimique en oxygène (DCO), 9,9 g d'azote total et 2 g de phosphore total.</t>
  </si>
  <si>
    <t>Nombre de stations d'épuration collectives (STEP) en Wallonie*</t>
  </si>
  <si>
    <t>* Le taux d’équipement en stations d’épuration collectives (STEP) de la Wallonie correspond au rapport entre la capacité épuratoire nominale effective et la capacité épuratoire nominale à installer à terme pour épurer la totalité des eaux urbaines résiduaire collectées en zones d’assainissement collectif.</t>
  </si>
  <si>
    <t>Taux d’équipement en stations d’épuration collectives (STEP) en Wallonie* (situation au 31/12/2023)</t>
  </si>
  <si>
    <t>Nombre de STEP</t>
  </si>
  <si>
    <t>Nombre de STEP par taille d'agglomération</t>
  </si>
  <si>
    <t>Capacité épuratoire nominale*** des STEP</t>
  </si>
  <si>
    <t>Catégorie de STEP</t>
  </si>
  <si>
    <t>** La charge traitée représente la charge polluante arrivant aux STEP et qui est épurée.</t>
  </si>
  <si>
    <t>**** Non déterminé.</t>
  </si>
  <si>
    <t>Taux d'équipement* (%)</t>
  </si>
  <si>
    <t>Capacité épuratoire nominale*** (EH)**</t>
  </si>
  <si>
    <t>* Ensemble de la série des valeurs revu en 2024.</t>
  </si>
  <si>
    <r>
      <t xml:space="preserve">*** La capacité épuratoire nominale (appelée également capacité épuratoire théorique ou administrative) d’une STEP correspond au pouvoir épuratoire maximal journalier d’une station d’épuration, exprimé en EH. Elle tient compte de la population qui y est connectée </t>
    </r>
    <r>
      <rPr>
        <i/>
        <sz val="8"/>
        <rFont val="Arial"/>
        <family val="2"/>
      </rPr>
      <t>via</t>
    </r>
    <r>
      <rPr>
        <sz val="8"/>
        <rFont val="Arial"/>
        <family val="2"/>
      </rPr>
      <t xml:space="preserve"> le réseau de collecte, de rejets industriels éventuels et d’une réserve épuratoire pour faire face à l’augmentation de la population pour les 20 prochaines années.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</si>
</sst>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font>
    <font>
      <sz val="11"/>
      <color theme="1"/>
      <name val="Calibri"/>
      <family val="2"/>
      <scheme val="minor"/>
    </font>
    <font>
      <sz val="11"/>
      <color theme="1"/>
      <name val="Calibri"/>
      <family val="2"/>
      <scheme val="minor"/>
    </font>
    <font>
      <sz val="8"/>
      <name val="Arial"/>
      <family val="2"/>
    </font>
    <font>
      <sz val="8"/>
      <color theme="1"/>
      <name val="Arial"/>
      <family val="2"/>
    </font>
    <font>
      <b/>
      <sz val="8"/>
      <name val="Arial"/>
      <family val="2"/>
    </font>
    <font>
      <b/>
      <sz val="8"/>
      <color rgb="FF000000"/>
      <name val="Arial"/>
      <family val="2"/>
    </font>
    <font>
      <i/>
      <sz val="8"/>
      <name val="Arial"/>
      <family val="2"/>
    </font>
    <font>
      <sz val="10"/>
      <name val="Arial"/>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8" fillId="0" borderId="0"/>
    <xf numFmtId="0" fontId="1" fillId="0" borderId="0"/>
    <xf numFmtId="0" fontId="9" fillId="0" borderId="0"/>
    <xf numFmtId="9" fontId="9" fillId="0" borderId="0" applyFont="0" applyFill="0" applyBorder="0" applyAlignment="0" applyProtection="0"/>
  </cellStyleXfs>
  <cellXfs count="48">
    <xf numFmtId="0" fontId="0" fillId="0" borderId="0" xfId="0"/>
    <xf numFmtId="0" fontId="3" fillId="0" borderId="0" xfId="0" applyFont="1"/>
    <xf numFmtId="164" fontId="3" fillId="0" borderId="1" xfId="0" applyNumberFormat="1" applyFont="1" applyBorder="1" applyAlignment="1">
      <alignment horizontal="center"/>
    </xf>
    <xf numFmtId="3" fontId="3" fillId="0" borderId="0" xfId="0" applyNumberFormat="1" applyFont="1"/>
    <xf numFmtId="0" fontId="5" fillId="0" borderId="0" xfId="0" applyFont="1"/>
    <xf numFmtId="3" fontId="3" fillId="0" borderId="1" xfId="0" applyNumberFormat="1" applyFont="1" applyBorder="1" applyAlignment="1">
      <alignment horizontal="center" vertical="center"/>
    </xf>
    <xf numFmtId="10" fontId="3" fillId="0" borderId="0" xfId="0" applyNumberFormat="1" applyFont="1"/>
    <xf numFmtId="3" fontId="3"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5" fillId="0" borderId="2" xfId="0" applyFont="1" applyBorder="1" applyAlignment="1">
      <alignment horizontal="center" vertical="center" wrapText="1"/>
    </xf>
    <xf numFmtId="0" fontId="3" fillId="0" borderId="1" xfId="0" applyFont="1" applyBorder="1"/>
    <xf numFmtId="0" fontId="3" fillId="0" borderId="1" xfId="0" applyFont="1" applyFill="1" applyBorder="1"/>
    <xf numFmtId="0" fontId="5" fillId="0" borderId="1" xfId="0" applyFont="1" applyBorder="1" applyAlignment="1">
      <alignment horizontal="center" vertical="center"/>
    </xf>
    <xf numFmtId="0" fontId="6" fillId="0" borderId="0" xfId="2" applyFont="1" applyAlignment="1">
      <alignment horizontal="left" vertical="center" readingOrder="1"/>
    </xf>
    <xf numFmtId="0" fontId="5" fillId="0" borderId="1" xfId="2" applyFont="1" applyBorder="1" applyAlignment="1">
      <alignment horizontal="center" vertical="center" wrapText="1"/>
    </xf>
    <xf numFmtId="0" fontId="3" fillId="0" borderId="1" xfId="2" applyFont="1" applyBorder="1" applyAlignment="1">
      <alignment horizontal="center"/>
    </xf>
    <xf numFmtId="3" fontId="3" fillId="0" borderId="1" xfId="2" applyNumberFormat="1" applyFont="1" applyBorder="1" applyAlignment="1">
      <alignment horizontal="center"/>
    </xf>
    <xf numFmtId="0" fontId="4" fillId="0" borderId="1" xfId="2" applyFont="1" applyBorder="1" applyAlignment="1">
      <alignment horizontal="center"/>
    </xf>
    <xf numFmtId="3" fontId="4" fillId="0" borderId="1" xfId="2" applyNumberFormat="1" applyFont="1" applyBorder="1" applyAlignment="1">
      <alignment horizontal="center"/>
    </xf>
    <xf numFmtId="3" fontId="3" fillId="0" borderId="0" xfId="2" applyNumberFormat="1" applyFont="1"/>
    <xf numFmtId="0" fontId="3" fillId="0" borderId="0" xfId="2" applyFont="1" applyAlignment="1">
      <alignment wrapText="1"/>
    </xf>
    <xf numFmtId="0" fontId="3" fillId="0" borderId="0" xfId="2" applyFont="1"/>
    <xf numFmtId="3" fontId="4" fillId="0" borderId="1" xfId="2" applyNumberFormat="1" applyFont="1" applyFill="1" applyBorder="1" applyAlignment="1">
      <alignment horizontal="center"/>
    </xf>
    <xf numFmtId="3" fontId="3" fillId="0" borderId="1" xfId="2" applyNumberFormat="1" applyFont="1" applyFill="1" applyBorder="1" applyAlignment="1">
      <alignment horizontal="center"/>
    </xf>
    <xf numFmtId="0" fontId="5" fillId="0" borderId="0" xfId="4" applyFont="1"/>
    <xf numFmtId="49" fontId="4" fillId="0" borderId="0" xfId="4" applyNumberFormat="1" applyFont="1" applyAlignment="1">
      <alignment horizontal="left" vertical="top"/>
    </xf>
    <xf numFmtId="0" fontId="5" fillId="0" borderId="1" xfId="4" applyFont="1" applyBorder="1" applyAlignment="1">
      <alignment horizontal="center" vertical="center" wrapText="1"/>
    </xf>
    <xf numFmtId="0" fontId="3" fillId="0" borderId="1" xfId="4" applyFont="1" applyBorder="1" applyAlignment="1">
      <alignment horizontal="center"/>
    </xf>
    <xf numFmtId="0" fontId="4" fillId="0" borderId="1" xfId="4" applyFont="1" applyBorder="1" applyAlignment="1">
      <alignment horizontal="center"/>
    </xf>
    <xf numFmtId="0" fontId="4" fillId="0" borderId="2" xfId="4" applyFont="1" applyBorder="1" applyAlignment="1">
      <alignment horizontal="center"/>
    </xf>
    <xf numFmtId="3" fontId="4" fillId="0" borderId="1" xfId="4" applyNumberFormat="1" applyFont="1" applyBorder="1" applyAlignment="1">
      <alignment horizontal="center"/>
    </xf>
    <xf numFmtId="0" fontId="3" fillId="0" borderId="0" xfId="4" applyFont="1"/>
    <xf numFmtId="0" fontId="4" fillId="0" borderId="1" xfId="4" applyNumberFormat="1" applyFont="1" applyBorder="1" applyAlignment="1">
      <alignment horizontal="center"/>
    </xf>
    <xf numFmtId="0" fontId="4" fillId="0" borderId="0" xfId="3" applyFont="1"/>
    <xf numFmtId="3" fontId="4" fillId="0" borderId="0" xfId="3" applyNumberFormat="1" applyFont="1"/>
    <xf numFmtId="164" fontId="3" fillId="0" borderId="0" xfId="2" applyNumberFormat="1" applyFont="1"/>
    <xf numFmtId="0" fontId="3" fillId="0" borderId="0" xfId="2" applyFont="1" applyBorder="1" applyAlignment="1">
      <alignment horizontal="center"/>
    </xf>
    <xf numFmtId="3" fontId="3" fillId="0" borderId="0" xfId="2" applyNumberFormat="1" applyFont="1" applyFill="1" applyBorder="1" applyAlignment="1">
      <alignment horizontal="center"/>
    </xf>
    <xf numFmtId="3" fontId="3" fillId="0" borderId="0" xfId="2" applyNumberFormat="1" applyFont="1" applyBorder="1" applyAlignment="1">
      <alignment horizontal="center"/>
    </xf>
    <xf numFmtId="0" fontId="3" fillId="0" borderId="1" xfId="4" applyFont="1" applyBorder="1" applyAlignment="1">
      <alignment horizontal="center" vertical="center" wrapText="1"/>
    </xf>
    <xf numFmtId="0" fontId="3" fillId="0" borderId="0" xfId="0" applyFont="1" applyAlignment="1">
      <alignment horizontal="left" wrapText="1"/>
    </xf>
    <xf numFmtId="0" fontId="3" fillId="0" borderId="0" xfId="4" applyFont="1" applyAlignment="1">
      <alignment horizontal="left" wrapText="1"/>
    </xf>
    <xf numFmtId="0" fontId="5" fillId="0" borderId="3"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3" fillId="0" borderId="0" xfId="2" applyFont="1" applyAlignment="1">
      <alignment horizontal="left" vertical="center" wrapText="1"/>
    </xf>
    <xf numFmtId="0" fontId="3" fillId="0" borderId="0" xfId="2" applyFont="1" applyAlignment="1">
      <alignment horizontal="left" wrapText="1"/>
    </xf>
  </cellXfs>
  <cellStyles count="6">
    <cellStyle name="Normal" xfId="0" builtinId="0"/>
    <cellStyle name="Normal 2" xfId="1" xr:uid="{E27236E2-DE3C-4DA5-BB5E-6C4EA9EEC2BE}"/>
    <cellStyle name="Normal 3 2" xfId="2" xr:uid="{AD1548F8-0D09-4891-8B14-7FCE93E76A02}"/>
    <cellStyle name="Normal 4" xfId="4" xr:uid="{B17EE6E4-2AF4-4D20-B1FE-8EB5D81CC0A7}"/>
    <cellStyle name="Normal 5" xfId="3" xr:uid="{7070D334-A8F1-46C0-B1CC-FDB97D3FC793}"/>
    <cellStyle name="Pourcentage 4" xfId="5" xr:uid="{247B00BF-5B36-4935-B78F-64837FA13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Pro\Users\36871\Documents\REEW\Fiches\EAU%2019%20Taux%20d'&#233;quipement%20en%20stations%20d'&#233;puration%20collectives\REEW2023-2024\Donn&#233;es%20re&#231;ues%20de%20SPGE_JLLejeune\E-REEW2023_JLLejeune_240705.xlsx" TargetMode="External"/><Relationship Id="rId1" Type="http://schemas.openxmlformats.org/officeDocument/2006/relationships/externalLinkPath" Target="file:///D:\Pro\Users\36871\Documents\REEW\Fiches\EAU%2019%20Taux%20d'&#233;quipement%20en%20stations%20d'&#233;puration%20collectives\REEW2023-2024\Donn&#233;es%20re&#231;ues%20de%20SPGE_JLLejeune\E-REEW2023_JLLejeune_2407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teur_1_REEW2023"/>
      <sheetName val="Indicateur_2_REEW2023"/>
      <sheetName val="Indicateur_3_REEW2023"/>
      <sheetName val="Répartition EH"/>
      <sheetName val="Indicateur 2_OLD_RW"/>
    </sheetNames>
    <sheetDataSet>
      <sheetData sheetId="0"/>
      <sheetData sheetId="1"/>
      <sheetData sheetId="2"/>
      <sheetData sheetId="3">
        <row r="5">
          <cell r="C5">
            <v>4127033</v>
          </cell>
        </row>
        <row r="8">
          <cell r="C8">
            <v>4462733</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B5B0-61AE-4CE9-914E-715C196E6722}">
  <sheetPr>
    <pageSetUpPr fitToPage="1"/>
  </sheetPr>
  <dimension ref="B2:H20"/>
  <sheetViews>
    <sheetView tabSelected="1" zoomScaleNormal="100" workbookViewId="0"/>
  </sheetViews>
  <sheetFormatPr baseColWidth="10" defaultColWidth="11.44140625" defaultRowHeight="12.75" customHeight="1" x14ac:dyDescent="0.2"/>
  <cols>
    <col min="1" max="1" width="3.77734375" style="1" customWidth="1"/>
    <col min="2" max="2" width="31.88671875" style="1" customWidth="1"/>
    <col min="3" max="4" width="22.6640625" style="1" customWidth="1"/>
    <col min="5" max="5" width="11.44140625" style="1"/>
    <col min="6" max="6" width="32.77734375" style="1" customWidth="1"/>
    <col min="7" max="7" width="16.109375" style="1" customWidth="1"/>
    <col min="8" max="8" width="19.109375" style="1" customWidth="1"/>
    <col min="9" max="16384" width="11.44140625" style="1"/>
  </cols>
  <sheetData>
    <row r="2" spans="2:8" ht="12.75" customHeight="1" x14ac:dyDescent="0.2">
      <c r="B2" s="9" t="s">
        <v>23</v>
      </c>
    </row>
    <row r="3" spans="2:8" ht="12.75" customHeight="1" x14ac:dyDescent="0.2">
      <c r="B3" s="9"/>
    </row>
    <row r="4" spans="2:8" ht="12.75" customHeight="1" x14ac:dyDescent="0.2">
      <c r="B4" s="9" t="s">
        <v>25</v>
      </c>
      <c r="F4" s="4" t="s">
        <v>26</v>
      </c>
    </row>
    <row r="5" spans="2:8" ht="12.75" customHeight="1" x14ac:dyDescent="0.2">
      <c r="B5" s="4"/>
    </row>
    <row r="6" spans="2:8" ht="32.25" customHeight="1" x14ac:dyDescent="0.2">
      <c r="B6" s="13" t="s">
        <v>27</v>
      </c>
      <c r="C6" s="13" t="s">
        <v>24</v>
      </c>
      <c r="F6" s="10" t="s">
        <v>2</v>
      </c>
      <c r="G6" s="8" t="s">
        <v>31</v>
      </c>
      <c r="H6" s="13" t="s">
        <v>30</v>
      </c>
    </row>
    <row r="7" spans="2:8" ht="12.75" customHeight="1" x14ac:dyDescent="0.2">
      <c r="B7" s="40" t="s">
        <v>19</v>
      </c>
      <c r="C7" s="29">
        <v>70</v>
      </c>
      <c r="F7" s="11" t="s">
        <v>4</v>
      </c>
      <c r="G7" s="5">
        <v>4127033</v>
      </c>
      <c r="H7" s="2">
        <v>92.477703685163306</v>
      </c>
    </row>
    <row r="8" spans="2:8" ht="12.75" customHeight="1" x14ac:dyDescent="0.2">
      <c r="B8" s="40" t="s">
        <v>18</v>
      </c>
      <c r="C8" s="29">
        <v>143</v>
      </c>
      <c r="F8" s="11" t="s">
        <v>3</v>
      </c>
      <c r="G8" s="5">
        <v>53608</v>
      </c>
      <c r="H8" s="2">
        <v>1.20123699983844</v>
      </c>
    </row>
    <row r="9" spans="2:8" ht="12.75" customHeight="1" x14ac:dyDescent="0.2">
      <c r="B9" s="40" t="s">
        <v>17</v>
      </c>
      <c r="C9" s="29">
        <v>246</v>
      </c>
      <c r="F9" s="11" t="s">
        <v>5</v>
      </c>
      <c r="G9" s="5">
        <v>282092</v>
      </c>
      <c r="H9" s="2">
        <v>6.3210593149982301</v>
      </c>
    </row>
    <row r="10" spans="2:8" ht="12.75" customHeight="1" x14ac:dyDescent="0.2">
      <c r="F10" s="12" t="s">
        <v>6</v>
      </c>
      <c r="G10" s="7">
        <v>4462733</v>
      </c>
      <c r="H10" s="2">
        <v>100</v>
      </c>
    </row>
    <row r="12" spans="2:8" ht="37.200000000000003" customHeight="1" x14ac:dyDescent="0.2">
      <c r="B12" s="41" t="s">
        <v>22</v>
      </c>
      <c r="C12" s="41"/>
      <c r="D12" s="41"/>
    </row>
    <row r="13" spans="2:8" ht="46.2" customHeight="1" x14ac:dyDescent="0.2">
      <c r="B13" s="41" t="s">
        <v>20</v>
      </c>
      <c r="C13" s="41"/>
      <c r="D13" s="41"/>
    </row>
    <row r="14" spans="2:8" ht="49.2" customHeight="1" x14ac:dyDescent="0.2">
      <c r="B14" s="41" t="s">
        <v>33</v>
      </c>
      <c r="C14" s="41"/>
      <c r="D14" s="41"/>
    </row>
    <row r="16" spans="2:8" ht="12.75" customHeight="1" x14ac:dyDescent="0.2">
      <c r="B16" s="1" t="s">
        <v>10</v>
      </c>
      <c r="D16" s="6"/>
    </row>
    <row r="20" spans="3:4" ht="12.75" customHeight="1" x14ac:dyDescent="0.2">
      <c r="C20" s="3"/>
      <c r="D20" s="3"/>
    </row>
  </sheetData>
  <mergeCells count="3">
    <mergeCell ref="B12:D12"/>
    <mergeCell ref="B13:D13"/>
    <mergeCell ref="B14:D14"/>
  </mergeCells>
  <printOptions gridLines="1"/>
  <pageMargins left="0.78740157480314965" right="0.78740157480314965" top="0.98425196850393704" bottom="0.98425196850393704" header="0.51181102362204722" footer="0.51181102362204722"/>
  <pageSetup paperSize="9" scale="5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EE32-054A-4333-B343-03CD7D007AC6}">
  <dimension ref="B2:F34"/>
  <sheetViews>
    <sheetView zoomScaleNormal="100" workbookViewId="0"/>
  </sheetViews>
  <sheetFormatPr baseColWidth="10" defaultRowHeight="10.199999999999999" x14ac:dyDescent="0.2"/>
  <cols>
    <col min="1" max="1" width="3.77734375" style="34" customWidth="1"/>
    <col min="2" max="2" width="11.5546875" style="34"/>
    <col min="3" max="3" width="14.77734375" style="34" customWidth="1"/>
    <col min="4" max="4" width="16.44140625" style="34" customWidth="1"/>
    <col min="5" max="5" width="20.21875" style="34" customWidth="1"/>
    <col min="6" max="6" width="17.88671875" style="34" customWidth="1"/>
    <col min="7" max="7" width="11.5546875" style="34"/>
    <col min="8" max="8" width="18.44140625" style="34" customWidth="1"/>
    <col min="9" max="16384" width="11.5546875" style="34"/>
  </cols>
  <sheetData>
    <row r="2" spans="2:6" x14ac:dyDescent="0.2">
      <c r="B2" s="25" t="s">
        <v>21</v>
      </c>
    </row>
    <row r="3" spans="2:6" x14ac:dyDescent="0.2">
      <c r="B3" s="26"/>
      <c r="C3" s="32"/>
      <c r="D3" s="32"/>
      <c r="F3" s="32"/>
    </row>
    <row r="4" spans="2:6" x14ac:dyDescent="0.2">
      <c r="B4" s="32"/>
      <c r="C4" s="32"/>
      <c r="D4" s="32"/>
      <c r="E4" s="32"/>
      <c r="F4" s="32"/>
    </row>
    <row r="5" spans="2:6" ht="20.399999999999999" x14ac:dyDescent="0.2">
      <c r="B5" s="27" t="s">
        <v>0</v>
      </c>
      <c r="C5" s="27" t="s">
        <v>8</v>
      </c>
      <c r="D5" s="27" t="s">
        <v>17</v>
      </c>
      <c r="E5" s="27" t="s">
        <v>18</v>
      </c>
      <c r="F5" s="27" t="s">
        <v>19</v>
      </c>
    </row>
    <row r="6" spans="2:6" x14ac:dyDescent="0.2">
      <c r="B6" s="28">
        <v>2000</v>
      </c>
      <c r="C6" s="28">
        <v>231</v>
      </c>
      <c r="D6" s="28">
        <v>142</v>
      </c>
      <c r="E6" s="28">
        <v>60</v>
      </c>
      <c r="F6" s="28">
        <v>29</v>
      </c>
    </row>
    <row r="7" spans="2:6" x14ac:dyDescent="0.2">
      <c r="B7" s="28">
        <v>2001</v>
      </c>
      <c r="C7" s="28">
        <v>245</v>
      </c>
      <c r="D7" s="28">
        <v>151</v>
      </c>
      <c r="E7" s="28">
        <v>62</v>
      </c>
      <c r="F7" s="28">
        <v>32</v>
      </c>
    </row>
    <row r="8" spans="2:6" x14ac:dyDescent="0.2">
      <c r="B8" s="28">
        <v>2002</v>
      </c>
      <c r="C8" s="28">
        <v>257</v>
      </c>
      <c r="D8" s="28">
        <v>158</v>
      </c>
      <c r="E8" s="28">
        <v>66</v>
      </c>
      <c r="F8" s="28">
        <v>33</v>
      </c>
    </row>
    <row r="9" spans="2:6" x14ac:dyDescent="0.2">
      <c r="B9" s="28">
        <v>2003</v>
      </c>
      <c r="C9" s="28">
        <v>267</v>
      </c>
      <c r="D9" s="28">
        <v>164</v>
      </c>
      <c r="E9" s="28">
        <v>67</v>
      </c>
      <c r="F9" s="28">
        <v>36</v>
      </c>
    </row>
    <row r="10" spans="2:6" x14ac:dyDescent="0.2">
      <c r="B10" s="28">
        <v>2004</v>
      </c>
      <c r="C10" s="28">
        <v>287</v>
      </c>
      <c r="D10" s="28">
        <v>172</v>
      </c>
      <c r="E10" s="28">
        <v>72</v>
      </c>
      <c r="F10" s="28">
        <v>43</v>
      </c>
    </row>
    <row r="11" spans="2:6" x14ac:dyDescent="0.2">
      <c r="B11" s="28">
        <v>2005</v>
      </c>
      <c r="C11" s="28">
        <v>292</v>
      </c>
      <c r="D11" s="28">
        <v>172</v>
      </c>
      <c r="E11" s="28">
        <v>73</v>
      </c>
      <c r="F11" s="28">
        <v>47</v>
      </c>
    </row>
    <row r="12" spans="2:6" x14ac:dyDescent="0.2">
      <c r="B12" s="28">
        <v>2006</v>
      </c>
      <c r="C12" s="28">
        <v>299</v>
      </c>
      <c r="D12" s="28">
        <v>174</v>
      </c>
      <c r="E12" s="28">
        <v>76</v>
      </c>
      <c r="F12" s="28">
        <v>49</v>
      </c>
    </row>
    <row r="13" spans="2:6" x14ac:dyDescent="0.2">
      <c r="B13" s="28">
        <v>2007</v>
      </c>
      <c r="C13" s="28">
        <v>305</v>
      </c>
      <c r="D13" s="28">
        <v>175</v>
      </c>
      <c r="E13" s="28">
        <v>80</v>
      </c>
      <c r="F13" s="28">
        <v>50</v>
      </c>
    </row>
    <row r="14" spans="2:6" x14ac:dyDescent="0.2">
      <c r="B14" s="28">
        <v>2008</v>
      </c>
      <c r="C14" s="28">
        <v>317</v>
      </c>
      <c r="D14" s="28">
        <v>177</v>
      </c>
      <c r="E14" s="28">
        <v>84</v>
      </c>
      <c r="F14" s="28">
        <v>56</v>
      </c>
    </row>
    <row r="15" spans="2:6" x14ac:dyDescent="0.2">
      <c r="B15" s="28">
        <v>2009</v>
      </c>
      <c r="C15" s="28">
        <v>325</v>
      </c>
      <c r="D15" s="28">
        <v>179</v>
      </c>
      <c r="E15" s="28">
        <v>88</v>
      </c>
      <c r="F15" s="28">
        <v>58</v>
      </c>
    </row>
    <row r="16" spans="2:6" x14ac:dyDescent="0.2">
      <c r="B16" s="28">
        <v>2010</v>
      </c>
      <c r="C16" s="28">
        <v>335</v>
      </c>
      <c r="D16" s="28">
        <v>181</v>
      </c>
      <c r="E16" s="28">
        <v>93</v>
      </c>
      <c r="F16" s="28">
        <v>61</v>
      </c>
    </row>
    <row r="17" spans="2:6" x14ac:dyDescent="0.2">
      <c r="B17" s="28">
        <v>2011</v>
      </c>
      <c r="C17" s="28">
        <v>347</v>
      </c>
      <c r="D17" s="28">
        <v>188</v>
      </c>
      <c r="E17" s="28">
        <v>95</v>
      </c>
      <c r="F17" s="28">
        <v>64</v>
      </c>
    </row>
    <row r="18" spans="2:6" x14ac:dyDescent="0.2">
      <c r="B18" s="28">
        <v>2012</v>
      </c>
      <c r="C18" s="28">
        <v>359</v>
      </c>
      <c r="D18" s="28">
        <v>191</v>
      </c>
      <c r="E18" s="28">
        <v>103</v>
      </c>
      <c r="F18" s="28">
        <v>65</v>
      </c>
    </row>
    <row r="19" spans="2:6" x14ac:dyDescent="0.2">
      <c r="B19" s="28">
        <v>2013</v>
      </c>
      <c r="C19" s="28">
        <v>369</v>
      </c>
      <c r="D19" s="28">
        <v>194</v>
      </c>
      <c r="E19" s="28">
        <v>107</v>
      </c>
      <c r="F19" s="28">
        <v>68</v>
      </c>
    </row>
    <row r="20" spans="2:6" x14ac:dyDescent="0.2">
      <c r="B20" s="29">
        <v>2014</v>
      </c>
      <c r="C20" s="29">
        <v>381</v>
      </c>
      <c r="D20" s="29">
        <v>199</v>
      </c>
      <c r="E20" s="29">
        <v>112</v>
      </c>
      <c r="F20" s="29">
        <v>70</v>
      </c>
    </row>
    <row r="21" spans="2:6" x14ac:dyDescent="0.2">
      <c r="B21" s="30">
        <v>2015</v>
      </c>
      <c r="C21" s="30">
        <v>397</v>
      </c>
      <c r="D21" s="30">
        <v>206</v>
      </c>
      <c r="E21" s="30">
        <v>121</v>
      </c>
      <c r="F21" s="29">
        <v>70</v>
      </c>
    </row>
    <row r="22" spans="2:6" x14ac:dyDescent="0.2">
      <c r="B22" s="29">
        <v>2016</v>
      </c>
      <c r="C22" s="31">
        <v>412</v>
      </c>
      <c r="D22" s="29">
        <v>215</v>
      </c>
      <c r="E22" s="29">
        <v>127</v>
      </c>
      <c r="F22" s="29">
        <v>70</v>
      </c>
    </row>
    <row r="23" spans="2:6" x14ac:dyDescent="0.2">
      <c r="B23" s="29">
        <v>2017</v>
      </c>
      <c r="C23" s="30">
        <v>418</v>
      </c>
      <c r="D23" s="30">
        <v>216</v>
      </c>
      <c r="E23" s="30">
        <v>132</v>
      </c>
      <c r="F23" s="29">
        <v>70</v>
      </c>
    </row>
    <row r="24" spans="2:6" x14ac:dyDescent="0.2">
      <c r="B24" s="33">
        <v>2018</v>
      </c>
      <c r="C24" s="30">
        <v>425</v>
      </c>
      <c r="D24" s="30">
        <v>220</v>
      </c>
      <c r="E24" s="30">
        <v>135</v>
      </c>
      <c r="F24" s="29">
        <v>70</v>
      </c>
    </row>
    <row r="25" spans="2:6" x14ac:dyDescent="0.2">
      <c r="B25" s="33">
        <v>2019</v>
      </c>
      <c r="C25" s="30">
        <v>431</v>
      </c>
      <c r="D25" s="30">
        <v>222</v>
      </c>
      <c r="E25" s="30">
        <v>139</v>
      </c>
      <c r="F25" s="29">
        <v>70</v>
      </c>
    </row>
    <row r="26" spans="2:6" x14ac:dyDescent="0.2">
      <c r="B26" s="33">
        <v>2020</v>
      </c>
      <c r="C26" s="30">
        <v>437</v>
      </c>
      <c r="D26" s="30">
        <v>227</v>
      </c>
      <c r="E26" s="30">
        <v>140</v>
      </c>
      <c r="F26" s="29">
        <v>70</v>
      </c>
    </row>
    <row r="27" spans="2:6" x14ac:dyDescent="0.2">
      <c r="B27" s="33">
        <v>2021</v>
      </c>
      <c r="C27" s="30">
        <v>445</v>
      </c>
      <c r="D27" s="30">
        <v>233</v>
      </c>
      <c r="E27" s="30">
        <v>142</v>
      </c>
      <c r="F27" s="29">
        <v>70</v>
      </c>
    </row>
    <row r="28" spans="2:6" x14ac:dyDescent="0.2">
      <c r="B28" s="33">
        <v>2022</v>
      </c>
      <c r="C28" s="30">
        <v>452</v>
      </c>
      <c r="D28" s="30">
        <v>240</v>
      </c>
      <c r="E28" s="30">
        <v>142</v>
      </c>
      <c r="F28" s="29">
        <v>70</v>
      </c>
    </row>
    <row r="29" spans="2:6" x14ac:dyDescent="0.2">
      <c r="B29" s="33">
        <v>2023</v>
      </c>
      <c r="C29" s="29">
        <v>459</v>
      </c>
      <c r="D29" s="29">
        <v>246</v>
      </c>
      <c r="E29" s="29">
        <v>143</v>
      </c>
      <c r="F29" s="29">
        <v>70</v>
      </c>
    </row>
    <row r="31" spans="2:6" ht="14.4" customHeight="1" x14ac:dyDescent="0.2">
      <c r="B31" s="42" t="s">
        <v>32</v>
      </c>
      <c r="C31" s="42"/>
      <c r="D31" s="42"/>
      <c r="E31" s="42"/>
      <c r="F31" s="42"/>
    </row>
    <row r="32" spans="2:6" ht="43.8" customHeight="1" x14ac:dyDescent="0.2">
      <c r="B32" s="42" t="s">
        <v>20</v>
      </c>
      <c r="C32" s="42"/>
      <c r="D32" s="42"/>
      <c r="E32" s="42"/>
      <c r="F32" s="42"/>
    </row>
    <row r="34" spans="2:2" x14ac:dyDescent="0.2">
      <c r="B34" s="32" t="s">
        <v>10</v>
      </c>
    </row>
  </sheetData>
  <mergeCells count="2">
    <mergeCell ref="B31:F31"/>
    <mergeCell ref="B32:F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94C4-BB7F-4366-891E-611880485193}">
  <dimension ref="B2:H46"/>
  <sheetViews>
    <sheetView zoomScaleNormal="100" workbookViewId="0"/>
  </sheetViews>
  <sheetFormatPr baseColWidth="10" defaultRowHeight="10.199999999999999" x14ac:dyDescent="0.2"/>
  <cols>
    <col min="1" max="1" width="3.77734375" style="34" customWidth="1"/>
    <col min="2" max="2" width="11.5546875" style="34"/>
    <col min="3" max="3" width="23.109375" style="34" customWidth="1"/>
    <col min="4" max="4" width="17.88671875" style="34" customWidth="1"/>
    <col min="5" max="5" width="16.5546875" style="34" customWidth="1"/>
    <col min="6" max="16384" width="11.5546875" style="34"/>
  </cols>
  <sheetData>
    <row r="2" spans="2:7" x14ac:dyDescent="0.2">
      <c r="B2" s="14" t="s">
        <v>7</v>
      </c>
      <c r="C2" s="22"/>
      <c r="D2" s="22"/>
      <c r="E2" s="22"/>
      <c r="F2" s="22"/>
    </row>
    <row r="3" spans="2:7" x14ac:dyDescent="0.2">
      <c r="B3" s="14"/>
      <c r="C3" s="22"/>
      <c r="D3" s="22"/>
      <c r="E3" s="22"/>
      <c r="F3" s="22"/>
    </row>
    <row r="4" spans="2:7" x14ac:dyDescent="0.2">
      <c r="B4" s="22"/>
      <c r="C4" s="43" t="s">
        <v>12</v>
      </c>
      <c r="D4" s="44"/>
      <c r="E4" s="45"/>
      <c r="F4" s="22"/>
    </row>
    <row r="5" spans="2:7" ht="20.399999999999999" x14ac:dyDescent="0.2">
      <c r="B5" s="15" t="s">
        <v>0</v>
      </c>
      <c r="C5" s="15" t="s">
        <v>13</v>
      </c>
      <c r="D5" s="15" t="s">
        <v>14</v>
      </c>
      <c r="E5" s="15" t="s">
        <v>15</v>
      </c>
      <c r="F5" s="22"/>
    </row>
    <row r="6" spans="2:7" x14ac:dyDescent="0.2">
      <c r="B6" s="16">
        <v>1990</v>
      </c>
      <c r="C6" s="17">
        <v>4426611</v>
      </c>
      <c r="D6" s="17">
        <v>1182990</v>
      </c>
      <c r="E6" s="17" t="s">
        <v>9</v>
      </c>
      <c r="F6" s="22"/>
    </row>
    <row r="7" spans="2:7" x14ac:dyDescent="0.2">
      <c r="B7" s="16">
        <v>1991</v>
      </c>
      <c r="C7" s="17">
        <v>4426611</v>
      </c>
      <c r="D7" s="17">
        <v>1218290</v>
      </c>
      <c r="E7" s="17" t="s">
        <v>1</v>
      </c>
      <c r="F7" s="22"/>
    </row>
    <row r="8" spans="2:7" x14ac:dyDescent="0.2">
      <c r="B8" s="16">
        <v>1992</v>
      </c>
      <c r="C8" s="17">
        <v>4426611</v>
      </c>
      <c r="D8" s="17">
        <v>1257440</v>
      </c>
      <c r="E8" s="17" t="s">
        <v>1</v>
      </c>
      <c r="F8" s="22"/>
    </row>
    <row r="9" spans="2:7" x14ac:dyDescent="0.2">
      <c r="B9" s="16">
        <v>1993</v>
      </c>
      <c r="C9" s="17">
        <v>4426611</v>
      </c>
      <c r="D9" s="17">
        <v>1333740</v>
      </c>
      <c r="E9" s="17" t="s">
        <v>1</v>
      </c>
      <c r="F9" s="22"/>
    </row>
    <row r="10" spans="2:7" x14ac:dyDescent="0.2">
      <c r="B10" s="16">
        <v>1994</v>
      </c>
      <c r="C10" s="17">
        <v>4426611</v>
      </c>
      <c r="D10" s="17">
        <v>1384740</v>
      </c>
      <c r="E10" s="17">
        <v>959263</v>
      </c>
      <c r="F10" s="22"/>
    </row>
    <row r="11" spans="2:7" x14ac:dyDescent="0.2">
      <c r="B11" s="16">
        <v>1995</v>
      </c>
      <c r="C11" s="17">
        <v>4426611</v>
      </c>
      <c r="D11" s="17">
        <v>1425450</v>
      </c>
      <c r="E11" s="17">
        <v>961916</v>
      </c>
      <c r="F11" s="22"/>
    </row>
    <row r="12" spans="2:7" x14ac:dyDescent="0.2">
      <c r="B12" s="16">
        <v>1996</v>
      </c>
      <c r="C12" s="17">
        <v>4426611</v>
      </c>
      <c r="D12" s="17">
        <v>1561640</v>
      </c>
      <c r="E12" s="17">
        <v>1028938.25</v>
      </c>
      <c r="F12" s="22"/>
    </row>
    <row r="13" spans="2:7" x14ac:dyDescent="0.2">
      <c r="B13" s="16">
        <v>1997</v>
      </c>
      <c r="C13" s="17">
        <v>4426611</v>
      </c>
      <c r="D13" s="17">
        <v>1567660</v>
      </c>
      <c r="E13" s="17">
        <v>1003413</v>
      </c>
      <c r="F13" s="22"/>
    </row>
    <row r="14" spans="2:7" x14ac:dyDescent="0.2">
      <c r="B14" s="16">
        <v>1998</v>
      </c>
      <c r="C14" s="17">
        <v>4426611</v>
      </c>
      <c r="D14" s="17">
        <v>1614560</v>
      </c>
      <c r="E14" s="17">
        <v>1017889.4729736873</v>
      </c>
      <c r="F14" s="22"/>
    </row>
    <row r="15" spans="2:7" x14ac:dyDescent="0.2">
      <c r="B15" s="16">
        <v>1999</v>
      </c>
      <c r="C15" s="17">
        <v>4426611</v>
      </c>
      <c r="D15" s="17">
        <v>1725085</v>
      </c>
      <c r="E15" s="17">
        <v>1081624.4579100697</v>
      </c>
      <c r="F15" s="22"/>
    </row>
    <row r="16" spans="2:7" x14ac:dyDescent="0.2">
      <c r="B16" s="16">
        <v>2000</v>
      </c>
      <c r="C16" s="17">
        <v>4426611</v>
      </c>
      <c r="D16" s="17">
        <v>1818900</v>
      </c>
      <c r="E16" s="17">
        <v>1150502.0312999999</v>
      </c>
      <c r="F16" s="22"/>
      <c r="G16" s="35"/>
    </row>
    <row r="17" spans="2:6" x14ac:dyDescent="0.2">
      <c r="B17" s="16">
        <v>2001</v>
      </c>
      <c r="C17" s="17">
        <v>4426611</v>
      </c>
      <c r="D17" s="17">
        <v>1975110</v>
      </c>
      <c r="E17" s="17">
        <v>1334919.6799999999</v>
      </c>
      <c r="F17" s="22"/>
    </row>
    <row r="18" spans="2:6" x14ac:dyDescent="0.2">
      <c r="B18" s="16">
        <v>2002</v>
      </c>
      <c r="C18" s="17">
        <v>4426611</v>
      </c>
      <c r="D18" s="17">
        <v>2269780</v>
      </c>
      <c r="E18" s="17">
        <v>1543619.9529500003</v>
      </c>
      <c r="F18" s="22"/>
    </row>
    <row r="19" spans="2:6" x14ac:dyDescent="0.2">
      <c r="B19" s="16">
        <v>2003</v>
      </c>
      <c r="C19" s="17">
        <v>4426611</v>
      </c>
      <c r="D19" s="17">
        <v>2556950</v>
      </c>
      <c r="E19" s="17">
        <v>1798251</v>
      </c>
      <c r="F19" s="22"/>
    </row>
    <row r="20" spans="2:6" x14ac:dyDescent="0.2">
      <c r="B20" s="16">
        <v>2004</v>
      </c>
      <c r="C20" s="17">
        <v>4426611</v>
      </c>
      <c r="D20" s="17">
        <v>2627366</v>
      </c>
      <c r="E20" s="17">
        <v>2111633.0005718376</v>
      </c>
      <c r="F20" s="22"/>
    </row>
    <row r="21" spans="2:6" x14ac:dyDescent="0.2">
      <c r="B21" s="16">
        <v>2005</v>
      </c>
      <c r="C21" s="17">
        <v>4426611</v>
      </c>
      <c r="D21" s="17">
        <v>2660366</v>
      </c>
      <c r="E21" s="17">
        <v>2026839.7423246375</v>
      </c>
      <c r="F21" s="22"/>
    </row>
    <row r="22" spans="2:6" x14ac:dyDescent="0.2">
      <c r="B22" s="16">
        <v>2006</v>
      </c>
      <c r="C22" s="17">
        <v>4426611</v>
      </c>
      <c r="D22" s="17">
        <v>2743836</v>
      </c>
      <c r="E22" s="17">
        <v>1854331.0900159664</v>
      </c>
      <c r="F22" s="22"/>
    </row>
    <row r="23" spans="2:6" x14ac:dyDescent="0.2">
      <c r="B23" s="16">
        <v>2007</v>
      </c>
      <c r="C23" s="17">
        <v>4426611</v>
      </c>
      <c r="D23" s="17">
        <v>3299586</v>
      </c>
      <c r="E23" s="17">
        <v>2123314.5972785838</v>
      </c>
      <c r="F23" s="22"/>
    </row>
    <row r="24" spans="2:6" x14ac:dyDescent="0.2">
      <c r="B24" s="16">
        <v>2008</v>
      </c>
      <c r="C24" s="17">
        <v>4426611</v>
      </c>
      <c r="D24" s="17">
        <v>3369436</v>
      </c>
      <c r="E24" s="17">
        <v>2082213.2527201422</v>
      </c>
      <c r="F24" s="22"/>
    </row>
    <row r="25" spans="2:6" x14ac:dyDescent="0.2">
      <c r="B25" s="16">
        <v>2009</v>
      </c>
      <c r="C25" s="17">
        <v>4426611</v>
      </c>
      <c r="D25" s="17">
        <v>3374936</v>
      </c>
      <c r="E25" s="17">
        <v>2151195.0925141424</v>
      </c>
      <c r="F25" s="22"/>
    </row>
    <row r="26" spans="2:6" x14ac:dyDescent="0.2">
      <c r="B26" s="16">
        <v>2010</v>
      </c>
      <c r="C26" s="17">
        <v>4426611</v>
      </c>
      <c r="D26" s="17">
        <v>3462686</v>
      </c>
      <c r="E26" s="17">
        <v>2328254.6125587048</v>
      </c>
      <c r="F26" s="22"/>
    </row>
    <row r="27" spans="2:6" x14ac:dyDescent="0.2">
      <c r="B27" s="16">
        <v>2011</v>
      </c>
      <c r="C27" s="17">
        <v>4426611</v>
      </c>
      <c r="D27" s="17">
        <v>3694056</v>
      </c>
      <c r="E27" s="17">
        <v>2231449.6373174777</v>
      </c>
      <c r="F27" s="22"/>
    </row>
    <row r="28" spans="2:6" x14ac:dyDescent="0.2">
      <c r="B28" s="16">
        <v>2012</v>
      </c>
      <c r="C28" s="17">
        <v>4426611</v>
      </c>
      <c r="D28" s="17">
        <v>3831280</v>
      </c>
      <c r="E28" s="17">
        <v>2507190.3796670004</v>
      </c>
      <c r="F28" s="22"/>
    </row>
    <row r="29" spans="2:6" x14ac:dyDescent="0.2">
      <c r="B29" s="16">
        <v>2013</v>
      </c>
      <c r="C29" s="17">
        <v>4426611</v>
      </c>
      <c r="D29" s="17">
        <v>3942210</v>
      </c>
      <c r="E29" s="17">
        <v>2384060.0363415917</v>
      </c>
      <c r="F29" s="22"/>
    </row>
    <row r="30" spans="2:6" x14ac:dyDescent="0.2">
      <c r="B30" s="18">
        <v>2014</v>
      </c>
      <c r="C30" s="19">
        <v>4426611</v>
      </c>
      <c r="D30" s="19">
        <v>3976430</v>
      </c>
      <c r="E30" s="19">
        <v>2517115</v>
      </c>
      <c r="F30" s="22"/>
    </row>
    <row r="31" spans="2:6" x14ac:dyDescent="0.2">
      <c r="B31" s="16">
        <v>2015</v>
      </c>
      <c r="C31" s="17">
        <v>4415160</v>
      </c>
      <c r="D31" s="17">
        <v>4011995</v>
      </c>
      <c r="E31" s="17">
        <v>2557852</v>
      </c>
      <c r="F31" s="22"/>
    </row>
    <row r="32" spans="2:6" x14ac:dyDescent="0.2">
      <c r="B32" s="16">
        <v>2016</v>
      </c>
      <c r="C32" s="17">
        <v>4467572</v>
      </c>
      <c r="D32" s="17">
        <v>4067519</v>
      </c>
      <c r="E32" s="17">
        <v>2244208</v>
      </c>
      <c r="F32" s="22"/>
    </row>
    <row r="33" spans="2:8" x14ac:dyDescent="0.2">
      <c r="B33" s="16">
        <v>2017</v>
      </c>
      <c r="C33" s="17">
        <v>4467572</v>
      </c>
      <c r="D33" s="17">
        <v>4091569</v>
      </c>
      <c r="E33" s="17">
        <v>2654702.0219836999</v>
      </c>
      <c r="F33" s="22"/>
      <c r="G33" s="22"/>
      <c r="H33" s="22"/>
    </row>
    <row r="34" spans="2:8" x14ac:dyDescent="0.2">
      <c r="B34" s="16">
        <v>2018</v>
      </c>
      <c r="C34" s="17">
        <v>4467572</v>
      </c>
      <c r="D34" s="17">
        <v>4112097</v>
      </c>
      <c r="E34" s="17">
        <v>2348723</v>
      </c>
      <c r="F34" s="22"/>
      <c r="G34" s="22"/>
      <c r="H34" s="22"/>
    </row>
    <row r="35" spans="2:8" x14ac:dyDescent="0.2">
      <c r="B35" s="16">
        <v>2019</v>
      </c>
      <c r="C35" s="17">
        <v>4477434</v>
      </c>
      <c r="D35" s="17">
        <v>4115213</v>
      </c>
      <c r="E35" s="19">
        <v>2328146</v>
      </c>
      <c r="F35" s="22"/>
      <c r="G35" s="22"/>
      <c r="H35" s="22"/>
    </row>
    <row r="36" spans="2:8" x14ac:dyDescent="0.2">
      <c r="B36" s="16">
        <v>2020</v>
      </c>
      <c r="C36" s="17">
        <v>4477119</v>
      </c>
      <c r="D36" s="17">
        <v>4121963</v>
      </c>
      <c r="E36" s="19">
        <v>2147281</v>
      </c>
      <c r="F36" s="22"/>
      <c r="G36" s="22"/>
      <c r="H36" s="22"/>
    </row>
    <row r="37" spans="2:8" x14ac:dyDescent="0.2">
      <c r="B37" s="16">
        <v>2021</v>
      </c>
      <c r="C37" s="17">
        <v>4482158</v>
      </c>
      <c r="D37" s="17">
        <v>4138015</v>
      </c>
      <c r="E37" s="19">
        <v>2177087</v>
      </c>
      <c r="F37" s="22"/>
      <c r="G37" s="22"/>
      <c r="H37" s="22"/>
    </row>
    <row r="38" spans="2:8" x14ac:dyDescent="0.2">
      <c r="B38" s="16">
        <v>2022</v>
      </c>
      <c r="C38" s="17">
        <v>4483267</v>
      </c>
      <c r="D38" s="17">
        <v>4142256</v>
      </c>
      <c r="E38" s="23">
        <v>2445898</v>
      </c>
      <c r="F38" s="22"/>
      <c r="G38" s="22"/>
      <c r="H38" s="22"/>
    </row>
    <row r="39" spans="2:8" x14ac:dyDescent="0.2">
      <c r="B39" s="16">
        <v>2023</v>
      </c>
      <c r="C39" s="24">
        <f>'[1]Répartition EH'!C8</f>
        <v>4462733</v>
      </c>
      <c r="D39" s="24">
        <f>'[1]Répartition EH'!C5</f>
        <v>4127033</v>
      </c>
      <c r="E39" s="17">
        <v>2296296</v>
      </c>
      <c r="F39" s="22"/>
      <c r="G39" s="20"/>
      <c r="H39" s="36"/>
    </row>
    <row r="40" spans="2:8" x14ac:dyDescent="0.2">
      <c r="B40" s="37"/>
      <c r="C40" s="38"/>
      <c r="D40" s="38"/>
      <c r="E40" s="39"/>
      <c r="F40" s="22"/>
      <c r="G40" s="20"/>
      <c r="H40" s="36"/>
    </row>
    <row r="41" spans="2:8" ht="54.6" customHeight="1" x14ac:dyDescent="0.2">
      <c r="B41" s="46" t="s">
        <v>11</v>
      </c>
      <c r="C41" s="46"/>
      <c r="D41" s="46"/>
      <c r="E41" s="46"/>
      <c r="F41" s="21"/>
      <c r="G41" s="21"/>
      <c r="H41" s="21"/>
    </row>
    <row r="42" spans="2:8" ht="13.8" customHeight="1" x14ac:dyDescent="0.2">
      <c r="B42" s="46" t="s">
        <v>28</v>
      </c>
      <c r="C42" s="46"/>
      <c r="D42" s="46"/>
      <c r="E42" s="46"/>
      <c r="F42" s="22"/>
      <c r="G42" s="22"/>
      <c r="H42" s="22"/>
    </row>
    <row r="43" spans="2:8" ht="54" customHeight="1" x14ac:dyDescent="0.2">
      <c r="B43" s="47" t="s">
        <v>16</v>
      </c>
      <c r="C43" s="47"/>
      <c r="D43" s="47"/>
      <c r="E43" s="47"/>
      <c r="F43" s="22"/>
      <c r="G43" s="22"/>
      <c r="H43" s="22"/>
    </row>
    <row r="44" spans="2:8" x14ac:dyDescent="0.2">
      <c r="B44" s="22" t="s">
        <v>29</v>
      </c>
      <c r="C44" s="22"/>
      <c r="D44" s="22"/>
      <c r="E44" s="22"/>
      <c r="F44" s="22"/>
      <c r="G44" s="22"/>
      <c r="H44" s="22"/>
    </row>
    <row r="46" spans="2:8" x14ac:dyDescent="0.2">
      <c r="B46" s="22" t="s">
        <v>10</v>
      </c>
      <c r="C46" s="22"/>
      <c r="D46" s="22"/>
      <c r="E46" s="22"/>
      <c r="F46" s="22"/>
      <c r="G46" s="22"/>
      <c r="H46" s="22"/>
    </row>
  </sheetData>
  <mergeCells count="4">
    <mergeCell ref="C4:E4"/>
    <mergeCell ref="B41:E41"/>
    <mergeCell ref="B42:E42"/>
    <mergeCell ref="B43:E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Deactivation xmlns="90186c42-d59e-4b39-af25-ece5438424cf">No deactivation</Deactivation>
    <Remark xmlns="483d3195-fe5b-482d-840a-a9669aec09e6" xsi:nil="true"/>
    <URL xmlns="http://schemas.microsoft.com/sharepoint/v3">
      <Url xsi:nil="true"/>
      <Description xsi:nil="true"/>
    </URL>
    <Topic xmlns="483d3195-fe5b-482d-840a-a9669aec09e6" xsi:nil="true"/>
    <Document_x0020_status xmlns="90186c42-d59e-4b39-af25-ece5438424cf">Activated</Document_x0020_status>
    <LinkToExtranet xmlns="483d3195-fe5b-482d-840a-a9669aec09e6" xsi:nil="true"/>
    <Picture xmlns="http://schemas.microsoft.com/sharepoint/v3">
      <Url xsi:nil="true"/>
      <Description xsi:nil="true"/>
    </Picture>
    <Summary xmlns="483d3195-fe5b-482d-840a-a9669aec09e6" xsi:nil="true"/>
    <Domain xmlns="483d3195-fe5b-482d-840a-a9669aec09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CF2264B672F54CB433997038AE0698" ma:contentTypeVersion="10" ma:contentTypeDescription="Crée un document." ma:contentTypeScope="" ma:versionID="e074df94a8155d6e2136b7e888dc64d8">
  <xsd:schema xmlns:xsd="http://www.w3.org/2001/XMLSchema" xmlns:xs="http://www.w3.org/2001/XMLSchema" xmlns:p="http://schemas.microsoft.com/office/2006/metadata/properties" xmlns:ns1="http://schemas.microsoft.com/sharepoint/v3" xmlns:ns2="483d3195-fe5b-482d-840a-a9669aec09e6" xmlns:ns3="http://schemas.microsoft.com/sharepoint/v3/fields" xmlns:ns4="90186c42-d59e-4b39-af25-ece5438424cf" targetNamespace="http://schemas.microsoft.com/office/2006/metadata/properties" ma:root="true" ma:fieldsID="b9d6f3a80e3daa187271b4187ab40263" ns1:_="" ns2:_="" ns3:_="" ns4:_="">
    <xsd:import namespace="http://schemas.microsoft.com/sharepoint/v3"/>
    <xsd:import namespace="483d3195-fe5b-482d-840a-a9669aec09e6"/>
    <xsd:import namespace="http://schemas.microsoft.com/sharepoint/v3/fields"/>
    <xsd:import namespace="90186c42-d59e-4b39-af25-ece5438424cf"/>
    <xsd:element name="properties">
      <xsd:complexType>
        <xsd:sequence>
          <xsd:element name="documentManagement">
            <xsd:complexType>
              <xsd:all>
                <xsd:element ref="ns2:Remark" minOccurs="0"/>
                <xsd:element ref="ns2:Domain" minOccurs="0"/>
                <xsd:element ref="ns1:Picture" minOccurs="0"/>
                <xsd:element ref="ns2:Summary" minOccurs="0"/>
                <xsd:element ref="ns3:_Source" minOccurs="0"/>
                <xsd:element ref="ns2:Topic" minOccurs="0"/>
                <xsd:element ref="ns1:URL" minOccurs="0"/>
                <xsd:element ref="ns4:Document_x0020_status" minOccurs="0"/>
                <xsd:element ref="ns4:Deactivation" minOccurs="0"/>
                <xsd:element ref="ns2:LinkToExtrane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icture" ma:index="11" nillable="true" ma:displayName="Image" ma:format="Image" ma:internalName="Picture">
      <xsd:complexType>
        <xsd:complexContent>
          <xsd:extension base="dms:URL">
            <xsd:sequence>
              <xsd:element name="Url" type="dms:ValidUrl" minOccurs="0" nillable="true"/>
              <xsd:element name="Description" type="xsd:string" nillable="true"/>
            </xsd:sequence>
          </xsd:extension>
        </xsd:complexContent>
      </xsd:complexType>
    </xsd:element>
    <xsd:element name="URL" ma:index="15"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3d3195-fe5b-482d-840a-a9669aec09e6" elementFormDefault="qualified">
    <xsd:import namespace="http://schemas.microsoft.com/office/2006/documentManagement/types"/>
    <xsd:import namespace="http://schemas.microsoft.com/office/infopath/2007/PartnerControls"/>
    <xsd:element name="Remark" ma:index="8" nillable="true" ma:displayName="Remark" ma:default="" ma:internalName="Remark">
      <xsd:simpleType>
        <xsd:restriction base="dms:Text"/>
      </xsd:simpleType>
    </xsd:element>
    <xsd:element name="Domain" ma:index="9" nillable="true" ma:displayName="Domain" ma:default="" ma:internalName="Domain">
      <xsd:simpleType>
        <xsd:restriction base="dms:Text"/>
      </xsd:simpleType>
    </xsd:element>
    <xsd:element name="Summary" ma:index="12" nillable="true" ma:displayName="Summary" ma:internalName="Summary">
      <xsd:simpleType>
        <xsd:restriction base="dms:Note">
          <xsd:maxLength value="255"/>
        </xsd:restriction>
      </xsd:simpleType>
    </xsd:element>
    <xsd:element name="Topic" ma:index="14" nillable="true" ma:displayName="Topic" ma:internalName="Topic">
      <xsd:simpleType>
        <xsd:restriction base="dms:Text"/>
      </xsd:simpleType>
    </xsd:element>
    <xsd:element name="LinkToExtranet" ma:index="18" nillable="true" ma:displayName="Lien Extranet" ma:internalName="LinkToExtranet">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ource" ma:index="13" nillable="true" ma:displayName="Source" ma:description="Références à des ressources dont la ressource est dérivée"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186c42-d59e-4b39-af25-ece5438424cf" elementFormDefault="qualified">
    <xsd:import namespace="http://schemas.microsoft.com/office/2006/documentManagement/types"/>
    <xsd:import namespace="http://schemas.microsoft.com/office/infopath/2007/PartnerControls"/>
    <xsd:element name="Document_x0020_status" ma:index="16" nillable="true" ma:displayName="Document status" ma:default="Activated" ma:format="RadioButtons" ma:internalName="Document_x0020_status">
      <xsd:simpleType>
        <xsd:restriction base="dms:Choice">
          <xsd:enumeration value="Activated"/>
          <xsd:enumeration value="Desactivated"/>
        </xsd:restriction>
      </xsd:simpleType>
    </xsd:element>
    <xsd:element name="Deactivation" ma:index="17" nillable="true" ma:displayName="Deactivation" ma:default="No deactivation" ma:format="RadioButtons" ma:internalName="Deactivation">
      <xsd:simpleType>
        <xsd:restriction base="dms:Choice">
          <xsd:enumeration value="No deactivation"/>
          <xsd:enumeration value="Deactivate now"/>
          <xsd:enumeration value="Deactivate in 3 month"/>
          <xsd:enumeration value="Deactivate in 6 month"/>
          <xsd:enumeration value="Deactivate in 1 yea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A3C4E-EC41-4B9C-9E2C-806831E1F634}">
  <ds:schemaRefs>
    <ds:schemaRef ds:uri="http://schemas.microsoft.com/office/2006/metadata/properties"/>
    <ds:schemaRef ds:uri="http://schemas.microsoft.com/sharepoint/v3"/>
    <ds:schemaRef ds:uri="http://schemas.microsoft.com/office/infopath/2007/PartnerControls"/>
    <ds:schemaRef ds:uri="http://purl.org/dc/elements/1.1/"/>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90186c42-d59e-4b39-af25-ece5438424cf"/>
    <ds:schemaRef ds:uri="http://schemas.microsoft.com/sharepoint/v3/fields"/>
    <ds:schemaRef ds:uri="483d3195-fe5b-482d-840a-a9669aec09e6"/>
  </ds:schemaRefs>
</ds:datastoreItem>
</file>

<file path=customXml/itemProps2.xml><?xml version="1.0" encoding="utf-8"?>
<ds:datastoreItem xmlns:ds="http://schemas.openxmlformats.org/officeDocument/2006/customXml" ds:itemID="{78504021-083E-4638-92E9-17FBCC002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3d3195-fe5b-482d-840a-a9669aec09e6"/>
    <ds:schemaRef ds:uri="http://schemas.microsoft.com/sharepoint/v3/fields"/>
    <ds:schemaRef ds:uri="90186c42-d59e-4b39-af25-ece543842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9E815D-C752-4325-9571-B76A82FBC7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Indicateur 1</vt:lpstr>
      <vt:lpstr>Indicateur 2</vt:lpstr>
      <vt:lpstr>Indicateur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WAUTELET Sarah</dc:creator>
  <cp:lastModifiedBy>GENEREUX Catherine</cp:lastModifiedBy>
  <cp:lastPrinted>2019-05-28T14:22:45Z</cp:lastPrinted>
  <dcterms:created xsi:type="dcterms:W3CDTF">2019-05-27T09:34:25Z</dcterms:created>
  <dcterms:modified xsi:type="dcterms:W3CDTF">2024-10-09T11:49:18Z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0x01010017CF2264B672F54CB433997038AE0698</vt:lpwstr>
  </property>
  <property fmtid="{D5CDD505-2E9C-101B-9397-08002B2CF9AE}" pid="3" name="MSIP_Label_97a477d1-147d-4e34-b5e3-7b26d2f44870_Enabled">
    <vt:lpwstr>true</vt:lpwstr>
  </property>
  <property fmtid="{D5CDD505-2E9C-101B-9397-08002B2CF9AE}" pid="4" name="MSIP_Label_97a477d1-147d-4e34-b5e3-7b26d2f44870_SetDate">
    <vt:lpwstr>2024-09-05T14:47:58Z</vt:lpwstr>
  </property>
  <property fmtid="{D5CDD505-2E9C-101B-9397-08002B2CF9AE}" pid="5" name="MSIP_Label_97a477d1-147d-4e34-b5e3-7b26d2f44870_Method">
    <vt:lpwstr>Standard</vt:lpwstr>
  </property>
  <property fmtid="{D5CDD505-2E9C-101B-9397-08002B2CF9AE}" pid="6" name="MSIP_Label_97a477d1-147d-4e34-b5e3-7b26d2f44870_Name">
    <vt:lpwstr>97a477d1-147d-4e34-b5e3-7b26d2f44870</vt:lpwstr>
  </property>
  <property fmtid="{D5CDD505-2E9C-101B-9397-08002B2CF9AE}" pid="7" name="MSIP_Label_97a477d1-147d-4e34-b5e3-7b26d2f44870_SiteId">
    <vt:lpwstr>1f816a84-7aa6-4a56-b22a-7b3452fa8681</vt:lpwstr>
  </property>
  <property fmtid="{D5CDD505-2E9C-101B-9397-08002B2CF9AE}" pid="8" name="MSIP_Label_97a477d1-147d-4e34-b5e3-7b26d2f44870_ActionId">
    <vt:lpwstr>736af458-d9f5-4946-ab68-99f10860ac3c</vt:lpwstr>
  </property>
  <property fmtid="{D5CDD505-2E9C-101B-9397-08002B2CF9AE}" pid="9" name="MSIP_Label_97a477d1-147d-4e34-b5e3-7b26d2f44870_ContentBits">
    <vt:lpwstr>0</vt:lpwstr>
  </property>
</Properties>
</file>