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 activeTab="2"/>
  </bookViews>
  <sheets>
    <sheet name="Indicateur 1" sheetId="5" r:id="rId1"/>
    <sheet name="Indicateur 2" sheetId="2" r:id="rId2"/>
    <sheet name="Indicateur 3" sheetId="4" r:id="rId3"/>
  </sheets>
  <definedNames>
    <definedName name="ToolsTemporaryQuery0">#REF!</definedName>
  </definedNames>
  <calcPr calcId="125725"/>
</workbook>
</file>

<file path=xl/calcChain.xml><?xml version="1.0" encoding="utf-8"?>
<calcChain xmlns="http://schemas.openxmlformats.org/spreadsheetml/2006/main">
  <c r="J15" i="2"/>
  <c r="I15"/>
  <c r="H15"/>
  <c r="G15"/>
  <c r="F15"/>
  <c r="E15"/>
  <c r="D15"/>
  <c r="J23"/>
  <c r="I23"/>
  <c r="H23"/>
  <c r="G23"/>
  <c r="F23"/>
  <c r="E23"/>
  <c r="D23"/>
  <c r="C23"/>
  <c r="J22"/>
  <c r="I22"/>
  <c r="H22"/>
  <c r="G22"/>
  <c r="F22"/>
  <c r="E22"/>
  <c r="D22"/>
  <c r="C22"/>
  <c r="J21"/>
  <c r="I21"/>
  <c r="H21"/>
  <c r="G21"/>
  <c r="F21"/>
  <c r="E21"/>
  <c r="D21"/>
  <c r="C21"/>
  <c r="J20"/>
  <c r="I20"/>
  <c r="H20"/>
  <c r="G20"/>
  <c r="F20"/>
  <c r="E20"/>
  <c r="D20"/>
  <c r="C20"/>
  <c r="J19"/>
  <c r="I19"/>
  <c r="H19"/>
  <c r="G19"/>
  <c r="F19"/>
  <c r="E19"/>
  <c r="D19"/>
  <c r="C19"/>
  <c r="J18"/>
  <c r="I18"/>
  <c r="H18"/>
  <c r="G18"/>
  <c r="F18"/>
  <c r="E18"/>
  <c r="D18"/>
  <c r="C18"/>
  <c r="J17"/>
  <c r="I17"/>
  <c r="H17"/>
  <c r="G17"/>
  <c r="F17"/>
  <c r="E17"/>
  <c r="D17"/>
  <c r="C17"/>
  <c r="J16"/>
  <c r="I16"/>
  <c r="H16"/>
  <c r="G16"/>
  <c r="F16"/>
  <c r="E16"/>
  <c r="D16"/>
  <c r="C16"/>
  <c r="C15"/>
</calcChain>
</file>

<file path=xl/sharedStrings.xml><?xml version="1.0" encoding="utf-8"?>
<sst xmlns="http://schemas.openxmlformats.org/spreadsheetml/2006/main" count="35" uniqueCount="24">
  <si>
    <t>Déchets</t>
  </si>
  <si>
    <t>Eau</t>
  </si>
  <si>
    <t>Permis d'environnement</t>
  </si>
  <si>
    <t>Total</t>
  </si>
  <si>
    <t>Nombre de dossiers instruits</t>
  </si>
  <si>
    <t>Pêche</t>
  </si>
  <si>
    <t>Chasse</t>
  </si>
  <si>
    <t>Code forestier</t>
  </si>
  <si>
    <t>Montant total des amendes administratives (x 1 000 €)</t>
  </si>
  <si>
    <t xml:space="preserve">Nombre de transactions proposées </t>
  </si>
  <si>
    <t>Autres (bruit, sols, Code de l'environnement, bien-être animal...)</t>
  </si>
  <si>
    <t>Nombre de procès-verbaux (PV) initiaux *</t>
  </si>
  <si>
    <t>Nombre d'amendes administratives</t>
  </si>
  <si>
    <t xml:space="preserve"> * Un PV initial peut contenir une ou plusieurs infraction(s) à des législations différentes, identifier un ou plusieurs auteur(s) présumé(s) et générer plusieurs dossiers à instruire (PV subséquents)</t>
  </si>
  <si>
    <t>REEW – Source : SPW - DGO3 - DPC (SFS)</t>
  </si>
  <si>
    <t>REEW – Source : SPW - DGO3 - DPC</t>
  </si>
  <si>
    <t>Montant des transactions proposées (€)</t>
  </si>
  <si>
    <t>Montant des transactions payées (€)</t>
  </si>
  <si>
    <t>par domaine (nbre de PV)</t>
  </si>
  <si>
    <t>par domaine (en % du total annuel de PV)</t>
  </si>
  <si>
    <t>Procédures administratives appliquées en Wallonie suite à la constatation d'infractions environnementales</t>
  </si>
  <si>
    <t>Procès verbaux instruits par le service du fonctionnaire sanctionnateur, par domaine d’activité, en Wallonie</t>
  </si>
  <si>
    <t>Conservation de la nature</t>
  </si>
  <si>
    <t>Application du régime de la perception immédiate en Wallonie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</si>
</sst>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1" xfId="0" applyNumberFormat="1" applyFont="1" applyBorder="1"/>
    <xf numFmtId="0" fontId="1" fillId="0" borderId="0" xfId="0" applyFont="1" applyFill="1" applyBorder="1"/>
    <xf numFmtId="0" fontId="1" fillId="0" borderId="1" xfId="0" applyFont="1" applyBorder="1"/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4" borderId="2" xfId="0" applyFont="1" applyFill="1" applyBorder="1"/>
    <xf numFmtId="0" fontId="2" fillId="4" borderId="3" xfId="0" applyFont="1" applyFill="1" applyBorder="1"/>
    <xf numFmtId="0" fontId="2" fillId="4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8" xfId="0" applyNumberFormat="1" applyFont="1" applyBorder="1"/>
    <xf numFmtId="164" fontId="1" fillId="0" borderId="13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164" fontId="1" fillId="3" borderId="12" xfId="0" applyNumberFormat="1" applyFont="1" applyFill="1" applyBorder="1"/>
    <xf numFmtId="164" fontId="1" fillId="3" borderId="2" xfId="0" applyNumberFormat="1" applyFont="1" applyFill="1" applyBorder="1"/>
    <xf numFmtId="164" fontId="1" fillId="3" borderId="3" xfId="0" applyNumberFormat="1" applyFont="1" applyFill="1" applyBorder="1"/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"/>
  <sheetViews>
    <sheetView zoomScale="110" zoomScaleNormal="110" workbookViewId="0">
      <selection activeCell="D20" sqref="D20"/>
    </sheetView>
  </sheetViews>
  <sheetFormatPr baseColWidth="10" defaultRowHeight="12.75"/>
  <cols>
    <col min="1" max="1" width="3.85546875" customWidth="1"/>
    <col min="2" max="2" width="40.42578125" customWidth="1"/>
    <col min="3" max="10" width="5.7109375" customWidth="1"/>
  </cols>
  <sheetData>
    <row r="2" spans="2:10">
      <c r="B2" s="2" t="s">
        <v>20</v>
      </c>
      <c r="C2" s="1"/>
      <c r="D2" s="1"/>
      <c r="E2" s="1"/>
      <c r="F2" s="1"/>
      <c r="G2" s="1"/>
      <c r="H2" s="1"/>
      <c r="I2" s="1"/>
      <c r="J2" s="1"/>
    </row>
    <row r="3" spans="2:10">
      <c r="B3" s="2"/>
      <c r="C3" s="1"/>
      <c r="D3" s="1"/>
      <c r="E3" s="1"/>
      <c r="F3" s="1"/>
      <c r="G3" s="1"/>
      <c r="H3" s="1"/>
      <c r="I3" s="1"/>
      <c r="J3" s="1"/>
    </row>
    <row r="4" spans="2:10">
      <c r="B4" s="6"/>
      <c r="C4" s="7">
        <v>2009</v>
      </c>
      <c r="D4" s="7">
        <v>2010</v>
      </c>
      <c r="E4" s="7">
        <v>2011</v>
      </c>
      <c r="F4" s="7">
        <v>2012</v>
      </c>
      <c r="G4" s="7">
        <v>2013</v>
      </c>
      <c r="H4" s="7">
        <v>2014</v>
      </c>
      <c r="I4" s="7">
        <v>2015</v>
      </c>
      <c r="J4" s="7">
        <v>2016</v>
      </c>
    </row>
    <row r="5" spans="2:10">
      <c r="B5" s="6" t="s">
        <v>11</v>
      </c>
      <c r="C5" s="4">
        <v>715</v>
      </c>
      <c r="D5" s="4">
        <v>1338</v>
      </c>
      <c r="E5" s="4">
        <v>1456</v>
      </c>
      <c r="F5" s="4">
        <v>1353</v>
      </c>
      <c r="G5" s="4">
        <v>1663</v>
      </c>
      <c r="H5" s="4">
        <v>1691</v>
      </c>
      <c r="I5" s="4">
        <v>2220</v>
      </c>
      <c r="J5" s="4">
        <v>2633</v>
      </c>
    </row>
    <row r="6" spans="2:10">
      <c r="B6" s="6" t="s">
        <v>4</v>
      </c>
      <c r="C6" s="4">
        <v>583</v>
      </c>
      <c r="D6" s="4">
        <v>1132</v>
      </c>
      <c r="E6" s="4">
        <v>1306</v>
      </c>
      <c r="F6" s="4">
        <v>1206</v>
      </c>
      <c r="G6" s="4">
        <v>1462</v>
      </c>
      <c r="H6" s="4">
        <v>1484</v>
      </c>
      <c r="I6" s="4">
        <v>1962</v>
      </c>
      <c r="J6" s="4">
        <v>2378</v>
      </c>
    </row>
    <row r="7" spans="2:10">
      <c r="B7" s="6" t="s">
        <v>8</v>
      </c>
      <c r="C7" s="4">
        <v>96.674999999999997</v>
      </c>
      <c r="D7" s="4">
        <v>434.65</v>
      </c>
      <c r="E7" s="4">
        <v>407.92599999999999</v>
      </c>
      <c r="F7" s="4">
        <v>678.82299999999998</v>
      </c>
      <c r="G7" s="4">
        <v>1048.616</v>
      </c>
      <c r="H7" s="4">
        <v>993.85299999999995</v>
      </c>
      <c r="I7" s="4">
        <v>1830.1246000000001</v>
      </c>
      <c r="J7" s="4">
        <v>1637.9</v>
      </c>
    </row>
    <row r="8" spans="2:10">
      <c r="B8" s="6" t="s">
        <v>12</v>
      </c>
      <c r="C8" s="4">
        <v>84</v>
      </c>
      <c r="D8" s="4">
        <v>197</v>
      </c>
      <c r="E8" s="4">
        <v>280</v>
      </c>
      <c r="F8" s="4">
        <v>333</v>
      </c>
      <c r="G8" s="4">
        <v>422</v>
      </c>
      <c r="H8" s="4">
        <v>453</v>
      </c>
      <c r="I8" s="4">
        <v>672</v>
      </c>
      <c r="J8" s="4">
        <v>650</v>
      </c>
    </row>
    <row r="9" spans="2:10">
      <c r="B9" s="1"/>
      <c r="C9" s="1"/>
      <c r="D9" s="1"/>
      <c r="E9" s="1"/>
      <c r="F9" s="1"/>
      <c r="G9" s="1"/>
      <c r="H9" s="1"/>
      <c r="I9" s="1"/>
      <c r="J9" s="1"/>
    </row>
    <row r="10" spans="2:10">
      <c r="B10" s="1" t="s">
        <v>13</v>
      </c>
      <c r="C10" s="1"/>
      <c r="D10" s="1"/>
      <c r="E10" s="1"/>
      <c r="F10" s="1"/>
      <c r="G10" s="1"/>
      <c r="H10" s="1"/>
      <c r="I10" s="1"/>
      <c r="J10" s="1"/>
    </row>
    <row r="11" spans="2:10">
      <c r="B11" s="1"/>
      <c r="C11" s="1"/>
      <c r="D11" s="1"/>
      <c r="E11" s="1"/>
      <c r="F11" s="1"/>
      <c r="G11" s="1"/>
      <c r="H11" s="1"/>
      <c r="I11" s="1"/>
      <c r="J11" s="1"/>
    </row>
    <row r="12" spans="2:10">
      <c r="B12" s="2" t="s">
        <v>14</v>
      </c>
      <c r="C12" s="1"/>
      <c r="D12" s="1"/>
      <c r="E12" s="1"/>
      <c r="F12" s="1"/>
      <c r="G12" s="1"/>
      <c r="H12" s="1"/>
      <c r="I12" s="1"/>
      <c r="J1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="115" zoomScaleNormal="115" workbookViewId="0">
      <selection activeCell="B6" sqref="B6"/>
    </sheetView>
  </sheetViews>
  <sheetFormatPr baseColWidth="10" defaultColWidth="9.140625" defaultRowHeight="11.25"/>
  <cols>
    <col min="1" max="1" width="6.7109375" style="1" customWidth="1"/>
    <col min="2" max="2" width="47.28515625" style="1" customWidth="1"/>
    <col min="3" max="10" width="6.7109375" style="1" customWidth="1"/>
    <col min="11" max="11" width="5.140625" style="1" customWidth="1"/>
    <col min="12" max="19" width="5.7109375" style="1" customWidth="1"/>
    <col min="20" max="20" width="5" style="1" customWidth="1"/>
    <col min="21" max="28" width="5.7109375" style="1" customWidth="1"/>
    <col min="29" max="16384" width="9.140625" style="1"/>
  </cols>
  <sheetData>
    <row r="1" spans="1:11" ht="12.75">
      <c r="A1" s="5"/>
      <c r="B1" s="2" t="s">
        <v>21</v>
      </c>
      <c r="K1"/>
    </row>
    <row r="3" spans="1:11">
      <c r="B3" s="16" t="s">
        <v>18</v>
      </c>
      <c r="C3" s="14">
        <v>2009</v>
      </c>
      <c r="D3" s="14">
        <v>2010</v>
      </c>
      <c r="E3" s="14">
        <v>2011</v>
      </c>
      <c r="F3" s="14">
        <v>2012</v>
      </c>
      <c r="G3" s="14">
        <v>2013</v>
      </c>
      <c r="H3" s="14">
        <v>2014</v>
      </c>
      <c r="I3" s="14">
        <v>2015</v>
      </c>
      <c r="J3" s="15">
        <v>2016</v>
      </c>
    </row>
    <row r="4" spans="1:11">
      <c r="B4" s="11" t="s">
        <v>0</v>
      </c>
      <c r="C4" s="12">
        <v>244</v>
      </c>
      <c r="D4" s="12">
        <v>421</v>
      </c>
      <c r="E4" s="12">
        <v>416</v>
      </c>
      <c r="F4" s="12">
        <v>372</v>
      </c>
      <c r="G4" s="12">
        <v>469</v>
      </c>
      <c r="H4" s="12">
        <v>473</v>
      </c>
      <c r="I4" s="12">
        <v>472</v>
      </c>
      <c r="J4" s="13">
        <v>446</v>
      </c>
    </row>
    <row r="5" spans="1:11">
      <c r="B5" s="11" t="s">
        <v>2</v>
      </c>
      <c r="C5" s="12">
        <v>255</v>
      </c>
      <c r="D5" s="12">
        <v>373</v>
      </c>
      <c r="E5" s="12">
        <v>334</v>
      </c>
      <c r="F5" s="12">
        <v>334</v>
      </c>
      <c r="G5" s="12">
        <v>316</v>
      </c>
      <c r="H5" s="12">
        <v>303</v>
      </c>
      <c r="I5" s="12">
        <v>299</v>
      </c>
      <c r="J5" s="13">
        <v>250</v>
      </c>
    </row>
    <row r="6" spans="1:11">
      <c r="B6" s="11" t="s">
        <v>5</v>
      </c>
      <c r="C6" s="12">
        <v>54</v>
      </c>
      <c r="D6" s="12">
        <v>154</v>
      </c>
      <c r="E6" s="12">
        <v>262</v>
      </c>
      <c r="F6" s="12">
        <v>266</v>
      </c>
      <c r="G6" s="12">
        <v>289</v>
      </c>
      <c r="H6" s="12">
        <v>343</v>
      </c>
      <c r="I6" s="12">
        <v>563</v>
      </c>
      <c r="J6" s="13">
        <v>467</v>
      </c>
    </row>
    <row r="7" spans="1:11">
      <c r="B7" s="11" t="s">
        <v>6</v>
      </c>
      <c r="C7" s="12">
        <v>57</v>
      </c>
      <c r="D7" s="12">
        <v>178</v>
      </c>
      <c r="E7" s="12">
        <v>192</v>
      </c>
      <c r="F7" s="12">
        <v>160</v>
      </c>
      <c r="G7" s="12">
        <v>183</v>
      </c>
      <c r="H7" s="12">
        <v>200</v>
      </c>
      <c r="I7" s="12">
        <v>169</v>
      </c>
      <c r="J7" s="13">
        <v>198</v>
      </c>
    </row>
    <row r="8" spans="1:11">
      <c r="B8" s="11" t="s">
        <v>7</v>
      </c>
      <c r="C8" s="12">
        <v>13</v>
      </c>
      <c r="D8" s="12">
        <v>52</v>
      </c>
      <c r="E8" s="12">
        <v>82</v>
      </c>
      <c r="F8" s="12">
        <v>77</v>
      </c>
      <c r="G8" s="12">
        <v>145</v>
      </c>
      <c r="H8" s="12">
        <v>139</v>
      </c>
      <c r="I8" s="12">
        <v>238</v>
      </c>
      <c r="J8" s="13">
        <v>265</v>
      </c>
    </row>
    <row r="9" spans="1:11">
      <c r="B9" s="11" t="s">
        <v>22</v>
      </c>
      <c r="C9" s="12">
        <v>19</v>
      </c>
      <c r="D9" s="12">
        <v>50</v>
      </c>
      <c r="E9" s="12">
        <v>79</v>
      </c>
      <c r="F9" s="12">
        <v>77</v>
      </c>
      <c r="G9" s="12">
        <v>134</v>
      </c>
      <c r="H9" s="12">
        <v>99</v>
      </c>
      <c r="I9" s="12">
        <v>182</v>
      </c>
      <c r="J9" s="13">
        <v>114</v>
      </c>
    </row>
    <row r="10" spans="1:11">
      <c r="B10" s="11" t="s">
        <v>1</v>
      </c>
      <c r="C10" s="12">
        <v>47</v>
      </c>
      <c r="D10" s="12">
        <v>59</v>
      </c>
      <c r="E10" s="12">
        <v>45</v>
      </c>
      <c r="F10" s="12">
        <v>34</v>
      </c>
      <c r="G10" s="12">
        <v>89</v>
      </c>
      <c r="H10" s="12">
        <v>72</v>
      </c>
      <c r="I10" s="12">
        <v>70</v>
      </c>
      <c r="J10" s="13">
        <v>370</v>
      </c>
    </row>
    <row r="11" spans="1:11">
      <c r="B11" s="11" t="s">
        <v>10</v>
      </c>
      <c r="C11" s="12">
        <v>26</v>
      </c>
      <c r="D11" s="12">
        <v>51</v>
      </c>
      <c r="E11" s="12">
        <v>46</v>
      </c>
      <c r="F11" s="12">
        <v>34</v>
      </c>
      <c r="G11" s="12">
        <v>44</v>
      </c>
      <c r="H11" s="12">
        <v>63</v>
      </c>
      <c r="I11" s="12">
        <v>231</v>
      </c>
      <c r="J11" s="13">
        <v>271</v>
      </c>
    </row>
    <row r="12" spans="1:11">
      <c r="B12" s="17" t="s">
        <v>3</v>
      </c>
      <c r="C12" s="18">
        <v>715</v>
      </c>
      <c r="D12" s="18">
        <v>1338</v>
      </c>
      <c r="E12" s="18">
        <v>1456</v>
      </c>
      <c r="F12" s="18">
        <v>1354</v>
      </c>
      <c r="G12" s="18">
        <v>1669</v>
      </c>
      <c r="H12" s="18">
        <v>1692</v>
      </c>
      <c r="I12" s="18">
        <v>2224</v>
      </c>
      <c r="J12" s="19">
        <v>2381</v>
      </c>
    </row>
    <row r="14" spans="1:11">
      <c r="B14" s="16" t="s">
        <v>19</v>
      </c>
      <c r="C14" s="14">
        <v>2009</v>
      </c>
      <c r="D14" s="14">
        <v>2010</v>
      </c>
      <c r="E14" s="14">
        <v>2011</v>
      </c>
      <c r="F14" s="14">
        <v>2012</v>
      </c>
      <c r="G14" s="14">
        <v>2013</v>
      </c>
      <c r="H14" s="14">
        <v>2014</v>
      </c>
      <c r="I14" s="14">
        <v>2015</v>
      </c>
      <c r="J14" s="15">
        <v>2016</v>
      </c>
    </row>
    <row r="15" spans="1:11">
      <c r="B15" s="11" t="s">
        <v>0</v>
      </c>
      <c r="C15" s="20">
        <f>100*C4/C$12</f>
        <v>34.125874125874127</v>
      </c>
      <c r="D15" s="21">
        <f t="shared" ref="D15:J15" si="0">100*D4/D$12</f>
        <v>31.464872944693571</v>
      </c>
      <c r="E15" s="21">
        <f t="shared" si="0"/>
        <v>28.571428571428573</v>
      </c>
      <c r="F15" s="21">
        <f t="shared" si="0"/>
        <v>27.474150664697195</v>
      </c>
      <c r="G15" s="21">
        <f t="shared" si="0"/>
        <v>28.100659077291791</v>
      </c>
      <c r="H15" s="21">
        <f t="shared" si="0"/>
        <v>27.955082742316783</v>
      </c>
      <c r="I15" s="21">
        <f t="shared" si="0"/>
        <v>21.223021582733814</v>
      </c>
      <c r="J15" s="22">
        <f t="shared" si="0"/>
        <v>18.731625367492651</v>
      </c>
    </row>
    <row r="16" spans="1:11">
      <c r="B16" s="11" t="s">
        <v>2</v>
      </c>
      <c r="C16" s="23">
        <f t="shared" ref="C16:J16" si="1">100*C5/C$12</f>
        <v>35.664335664335667</v>
      </c>
      <c r="D16" s="24">
        <f t="shared" si="1"/>
        <v>27.877428998505231</v>
      </c>
      <c r="E16" s="24">
        <f t="shared" si="1"/>
        <v>22.939560439560438</v>
      </c>
      <c r="F16" s="24">
        <f t="shared" si="1"/>
        <v>24.667651403249632</v>
      </c>
      <c r="G16" s="24">
        <f t="shared" si="1"/>
        <v>18.933493109646495</v>
      </c>
      <c r="H16" s="24">
        <f t="shared" si="1"/>
        <v>17.907801418439718</v>
      </c>
      <c r="I16" s="24">
        <f t="shared" si="1"/>
        <v>13.444244604316546</v>
      </c>
      <c r="J16" s="25">
        <f t="shared" si="1"/>
        <v>10.499790004199916</v>
      </c>
    </row>
    <row r="17" spans="2:10">
      <c r="B17" s="11" t="s">
        <v>5</v>
      </c>
      <c r="C17" s="23">
        <f t="shared" ref="C17:J17" si="2">100*C6/C$12</f>
        <v>7.5524475524475525</v>
      </c>
      <c r="D17" s="24">
        <f t="shared" si="2"/>
        <v>11.509715994020926</v>
      </c>
      <c r="E17" s="24">
        <f t="shared" si="2"/>
        <v>17.994505494505493</v>
      </c>
      <c r="F17" s="24">
        <f t="shared" si="2"/>
        <v>19.64549483013294</v>
      </c>
      <c r="G17" s="24">
        <f t="shared" si="2"/>
        <v>17.315757938885561</v>
      </c>
      <c r="H17" s="24">
        <f t="shared" si="2"/>
        <v>20.271867612293143</v>
      </c>
      <c r="I17" s="24">
        <f t="shared" si="2"/>
        <v>25.314748201438849</v>
      </c>
      <c r="J17" s="25">
        <f t="shared" si="2"/>
        <v>19.613607727845444</v>
      </c>
    </row>
    <row r="18" spans="2:10">
      <c r="B18" s="11" t="s">
        <v>6</v>
      </c>
      <c r="C18" s="23">
        <f t="shared" ref="C18:J18" si="3">100*C7/C$12</f>
        <v>7.9720279720279716</v>
      </c>
      <c r="D18" s="24">
        <f t="shared" si="3"/>
        <v>13.303437967115098</v>
      </c>
      <c r="E18" s="24">
        <f t="shared" si="3"/>
        <v>13.186813186813186</v>
      </c>
      <c r="F18" s="24">
        <f t="shared" si="3"/>
        <v>11.816838995568686</v>
      </c>
      <c r="G18" s="24">
        <f t="shared" si="3"/>
        <v>10.964649490713002</v>
      </c>
      <c r="H18" s="24">
        <f t="shared" si="3"/>
        <v>11.82033096926714</v>
      </c>
      <c r="I18" s="24">
        <f t="shared" si="3"/>
        <v>7.5989208633093526</v>
      </c>
      <c r="J18" s="25">
        <f t="shared" si="3"/>
        <v>8.3158336833263338</v>
      </c>
    </row>
    <row r="19" spans="2:10">
      <c r="B19" s="11" t="s">
        <v>7</v>
      </c>
      <c r="C19" s="23">
        <f t="shared" ref="C19:J19" si="4">100*C8/C$12</f>
        <v>1.8181818181818181</v>
      </c>
      <c r="D19" s="24">
        <f t="shared" si="4"/>
        <v>3.8863976083707024</v>
      </c>
      <c r="E19" s="24">
        <f t="shared" si="4"/>
        <v>5.6318681318681323</v>
      </c>
      <c r="F19" s="24">
        <f t="shared" si="4"/>
        <v>5.6868537666174301</v>
      </c>
      <c r="G19" s="24">
        <f t="shared" si="4"/>
        <v>8.6878370281605743</v>
      </c>
      <c r="H19" s="24">
        <f t="shared" si="4"/>
        <v>8.2151300236406612</v>
      </c>
      <c r="I19" s="24">
        <f t="shared" si="4"/>
        <v>10.701438848920864</v>
      </c>
      <c r="J19" s="25">
        <f t="shared" si="4"/>
        <v>11.129777404451911</v>
      </c>
    </row>
    <row r="20" spans="2:10">
      <c r="B20" s="11" t="s">
        <v>22</v>
      </c>
      <c r="C20" s="23">
        <f t="shared" ref="C20:J20" si="5">100*C9/C$12</f>
        <v>2.6573426573426575</v>
      </c>
      <c r="D20" s="24">
        <f t="shared" si="5"/>
        <v>3.7369207772795217</v>
      </c>
      <c r="E20" s="24">
        <f t="shared" si="5"/>
        <v>5.4258241758241761</v>
      </c>
      <c r="F20" s="24">
        <f t="shared" si="5"/>
        <v>5.6868537666174301</v>
      </c>
      <c r="G20" s="24">
        <f t="shared" si="5"/>
        <v>8.0287597363690839</v>
      </c>
      <c r="H20" s="24">
        <f t="shared" si="5"/>
        <v>5.8510638297872344</v>
      </c>
      <c r="I20" s="24">
        <f t="shared" si="5"/>
        <v>8.1834532374100721</v>
      </c>
      <c r="J20" s="25">
        <f t="shared" si="5"/>
        <v>4.7879042419151618</v>
      </c>
    </row>
    <row r="21" spans="2:10">
      <c r="B21" s="11" t="s">
        <v>1</v>
      </c>
      <c r="C21" s="23">
        <f t="shared" ref="C21:J21" si="6">100*C10/C$12</f>
        <v>6.5734265734265733</v>
      </c>
      <c r="D21" s="24">
        <f t="shared" si="6"/>
        <v>4.4095665171898357</v>
      </c>
      <c r="E21" s="24">
        <f t="shared" si="6"/>
        <v>3.0906593406593408</v>
      </c>
      <c r="F21" s="24">
        <f t="shared" si="6"/>
        <v>2.5110782865583459</v>
      </c>
      <c r="G21" s="24">
        <f t="shared" si="6"/>
        <v>5.3325344517675255</v>
      </c>
      <c r="H21" s="24">
        <f t="shared" si="6"/>
        <v>4.2553191489361701</v>
      </c>
      <c r="I21" s="24">
        <f t="shared" si="6"/>
        <v>3.1474820143884892</v>
      </c>
      <c r="J21" s="25">
        <f t="shared" si="6"/>
        <v>15.539689206215876</v>
      </c>
    </row>
    <row r="22" spans="2:10">
      <c r="B22" s="11" t="s">
        <v>10</v>
      </c>
      <c r="C22" s="26">
        <f t="shared" ref="C22:J22" si="7">100*C11/C$12</f>
        <v>3.6363636363636362</v>
      </c>
      <c r="D22" s="27">
        <f t="shared" si="7"/>
        <v>3.811659192825112</v>
      </c>
      <c r="E22" s="27">
        <f t="shared" si="7"/>
        <v>3.1593406593406592</v>
      </c>
      <c r="F22" s="27">
        <f t="shared" si="7"/>
        <v>2.5110782865583459</v>
      </c>
      <c r="G22" s="27">
        <f t="shared" si="7"/>
        <v>2.6363091671659675</v>
      </c>
      <c r="H22" s="27">
        <f t="shared" si="7"/>
        <v>3.7234042553191489</v>
      </c>
      <c r="I22" s="27">
        <f t="shared" si="7"/>
        <v>10.386690647482014</v>
      </c>
      <c r="J22" s="28">
        <f t="shared" si="7"/>
        <v>11.38177236455271</v>
      </c>
    </row>
    <row r="23" spans="2:10">
      <c r="B23" s="17" t="s">
        <v>3</v>
      </c>
      <c r="C23" s="29">
        <f t="shared" ref="C23:J23" si="8">100*C12/C$12</f>
        <v>100</v>
      </c>
      <c r="D23" s="30">
        <f t="shared" si="8"/>
        <v>100</v>
      </c>
      <c r="E23" s="30">
        <f t="shared" si="8"/>
        <v>100</v>
      </c>
      <c r="F23" s="30">
        <f t="shared" si="8"/>
        <v>100</v>
      </c>
      <c r="G23" s="30">
        <f t="shared" si="8"/>
        <v>100</v>
      </c>
      <c r="H23" s="30">
        <f t="shared" si="8"/>
        <v>100</v>
      </c>
      <c r="I23" s="30">
        <f t="shared" si="8"/>
        <v>100</v>
      </c>
      <c r="J23" s="31">
        <f t="shared" si="8"/>
        <v>100</v>
      </c>
    </row>
    <row r="25" spans="2:10">
      <c r="B25" s="2" t="s">
        <v>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Normal="100" workbookViewId="0">
      <selection activeCell="F16" sqref="F16"/>
    </sheetView>
  </sheetViews>
  <sheetFormatPr baseColWidth="10" defaultRowHeight="12.75"/>
  <cols>
    <col min="2" max="2" width="33.5703125" customWidth="1"/>
    <col min="3" max="11" width="8.7109375" customWidth="1"/>
  </cols>
  <sheetData>
    <row r="2" spans="2:11">
      <c r="B2" s="2" t="s">
        <v>23</v>
      </c>
    </row>
    <row r="4" spans="2:11">
      <c r="B4" s="8"/>
      <c r="C4" s="32">
        <v>2009</v>
      </c>
      <c r="D4" s="32">
        <v>2010</v>
      </c>
      <c r="E4" s="32">
        <v>2011</v>
      </c>
      <c r="F4" s="32">
        <v>2012</v>
      </c>
      <c r="G4" s="32">
        <v>2013</v>
      </c>
      <c r="H4" s="32">
        <v>2014</v>
      </c>
      <c r="I4" s="32">
        <v>2015</v>
      </c>
      <c r="J4" s="32">
        <v>2016</v>
      </c>
      <c r="K4" s="32" t="s">
        <v>3</v>
      </c>
    </row>
    <row r="5" spans="2:11">
      <c r="B5" s="10" t="s">
        <v>9</v>
      </c>
      <c r="C5" s="9">
        <v>141</v>
      </c>
      <c r="D5" s="9">
        <v>288</v>
      </c>
      <c r="E5" s="9">
        <v>367</v>
      </c>
      <c r="F5" s="9">
        <v>320</v>
      </c>
      <c r="G5" s="9">
        <v>486</v>
      </c>
      <c r="H5" s="9">
        <v>504</v>
      </c>
      <c r="I5" s="9">
        <v>823</v>
      </c>
      <c r="J5" s="9">
        <v>703</v>
      </c>
      <c r="K5" s="9">
        <v>2929</v>
      </c>
    </row>
    <row r="6" spans="2:11">
      <c r="B6" s="10" t="s">
        <v>16</v>
      </c>
      <c r="C6" s="9">
        <v>120625</v>
      </c>
      <c r="D6" s="9">
        <v>204900</v>
      </c>
      <c r="E6" s="9">
        <v>266375</v>
      </c>
      <c r="F6" s="9">
        <v>109000</v>
      </c>
      <c r="G6" s="9">
        <v>97450</v>
      </c>
      <c r="H6" s="9">
        <v>108000</v>
      </c>
      <c r="I6" s="9">
        <v>113502</v>
      </c>
      <c r="J6" s="9">
        <v>88175</v>
      </c>
      <c r="K6" s="9">
        <v>1019852</v>
      </c>
    </row>
    <row r="7" spans="2:11">
      <c r="B7" s="10" t="s">
        <v>17</v>
      </c>
      <c r="C7" s="9">
        <v>70675</v>
      </c>
      <c r="D7" s="9">
        <v>130225</v>
      </c>
      <c r="E7" s="9">
        <v>215175</v>
      </c>
      <c r="F7" s="9">
        <v>72125</v>
      </c>
      <c r="G7" s="9">
        <v>71450</v>
      </c>
      <c r="H7" s="9">
        <v>78925</v>
      </c>
      <c r="I7" s="9">
        <v>88277</v>
      </c>
      <c r="J7" s="9">
        <v>78125</v>
      </c>
      <c r="K7" s="9">
        <v>726852</v>
      </c>
    </row>
    <row r="9" spans="2:11">
      <c r="B9" s="2" t="s">
        <v>15</v>
      </c>
    </row>
    <row r="37" spans="2:2">
      <c r="B3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Indicateur 1</vt:lpstr>
      <vt:lpstr>Indicateur 2</vt:lpstr>
      <vt:lpstr>Indicateur 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114827</dc:creator>
  <cp:lastModifiedBy>106150</cp:lastModifiedBy>
  <cp:lastPrinted>2017-05-02T08:59:48Z</cp:lastPrinted>
  <dcterms:created xsi:type="dcterms:W3CDTF">2014-10-16T10:17:38Z</dcterms:created>
  <dcterms:modified xsi:type="dcterms:W3CDTF">2017-12-07T14:06:23Z</dcterms:modified>
</cp:coreProperties>
</file>