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90" windowWidth="21990" windowHeight="9210"/>
  </bookViews>
  <sheets>
    <sheet name="Fig. 9-8 2010 (données)" sheetId="1" r:id="rId1"/>
    <sheet name="Fig. 9-8 2001-2010 (données)" sheetId="4" r:id="rId2"/>
    <sheet name="Fig. 9-8" sheetId="2" r:id="rId3"/>
    <sheet name="Feuil1" sheetId="5" r:id="rId4"/>
  </sheets>
  <externalReferences>
    <externalReference r:id="rId5"/>
  </externalReferences>
  <definedNames>
    <definedName name="_xlnm._FilterDatabase" localSheetId="0" hidden="1">'Fig. 9-8 2010 (données)'!#REF!</definedName>
    <definedName name="periode" localSheetId="1">#REF!</definedName>
    <definedName name="periode" localSheetId="0">#REF!</definedName>
    <definedName name="periode">#REF!</definedName>
    <definedName name="pTMCH04O3" localSheetId="1">[1]DataCol!#REF!</definedName>
    <definedName name="pTMCH04O3" localSheetId="0">[1]DataCol!#REF!</definedName>
    <definedName name="pTMCH04O3">[1]DataCol!#REF!</definedName>
    <definedName name="pTMCH04O3003" localSheetId="1">#REF!</definedName>
    <definedName name="pTMCH04O3003" localSheetId="0">#REF!</definedName>
    <definedName name="pTMCH04O3003">#REF!</definedName>
    <definedName name="pTMEG01O3" localSheetId="1">[1]DataCol!#REF!</definedName>
    <definedName name="pTMEG01O3" localSheetId="0">[1]DataCol!#REF!</definedName>
    <definedName name="pTMEG01O3">[1]DataCol!#REF!</definedName>
    <definedName name="pTMEG01O3003" localSheetId="1">#REF!</definedName>
    <definedName name="pTMEG01O3003" localSheetId="0">#REF!</definedName>
    <definedName name="pTMEG01O3003">#REF!</definedName>
    <definedName name="pTMLG03O3" localSheetId="1">[1]DataCol!#REF!</definedName>
    <definedName name="pTMLG03O3" localSheetId="0">[1]DataCol!#REF!</definedName>
    <definedName name="pTMLG03O3">[1]DataCol!#REF!</definedName>
    <definedName name="pTMLG03O3003" localSheetId="1">#REF!</definedName>
    <definedName name="pTMLG03O3003" localSheetId="0">#REF!</definedName>
    <definedName name="pTMLG03O3003">#REF!</definedName>
    <definedName name="pTMLG06O3003" localSheetId="1">#REF!</definedName>
    <definedName name="pTMLG06O3003" localSheetId="0">#REF!</definedName>
    <definedName name="pTMLG06O3003">#REF!</definedName>
    <definedName name="pTMMO01O3" localSheetId="1">[1]DataCol!#REF!</definedName>
    <definedName name="pTMMO01O3" localSheetId="0">[1]DataCol!#REF!</definedName>
    <definedName name="pTMMO01O3">[1]DataCol!#REF!</definedName>
    <definedName name="pTMMO01O3003" localSheetId="1">#REF!</definedName>
    <definedName name="pTMMO01O3003" localSheetId="0">#REF!</definedName>
    <definedName name="pTMMO01O3003">#REF!</definedName>
    <definedName name="pTMNT01O3" localSheetId="1">[1]DataCol!#REF!</definedName>
    <definedName name="pTMNT01O3" localSheetId="0">[1]DataCol!#REF!</definedName>
    <definedName name="pTMNT01O3">[1]DataCol!#REF!</definedName>
    <definedName name="pTMNT01O3003" localSheetId="1">#REF!</definedName>
    <definedName name="pTMNT01O3003" localSheetId="0">#REF!</definedName>
    <definedName name="pTMNT01O3003">#REF!</definedName>
    <definedName name="pTMNT02O3003" localSheetId="1">#REF!</definedName>
    <definedName name="pTMNT02O3003" localSheetId="0">#REF!</definedName>
    <definedName name="pTMNT02O3003">#REF!</definedName>
    <definedName name="pTMNT03O3003" localSheetId="1">#REF!</definedName>
    <definedName name="pTMNT03O3003" localSheetId="0">#REF!</definedName>
    <definedName name="pTMNT03O3003">#REF!</definedName>
    <definedName name="pTMNT04O3003" localSheetId="1">#REF!</definedName>
    <definedName name="pTMNT04O3003" localSheetId="0">#REF!</definedName>
    <definedName name="pTMNT04O3003">#REF!</definedName>
    <definedName name="pTMNT05O3" localSheetId="1">[1]DataCol!#REF!</definedName>
    <definedName name="pTMNT05O3" localSheetId="0">[1]DataCol!#REF!</definedName>
    <definedName name="pTMNT05O3">[1]DataCol!#REF!</definedName>
    <definedName name="pTMNT05O3003" localSheetId="1">#REF!</definedName>
    <definedName name="pTMNT05O3003" localSheetId="0">#REF!</definedName>
    <definedName name="pTMNT05O3003">#REF!</definedName>
    <definedName name="pTMNT06O3" localSheetId="1">[1]DataCol!#REF!</definedName>
    <definedName name="pTMNT06O3" localSheetId="0">[1]DataCol!#REF!</definedName>
    <definedName name="pTMNT06O3">[1]DataCol!#REF!</definedName>
    <definedName name="pTMNT06O3003" localSheetId="1">#REF!</definedName>
    <definedName name="pTMNT06O3003" localSheetId="0">#REF!</definedName>
    <definedName name="pTMNT06O3003">#REF!</definedName>
    <definedName name="pTMNT07O3" localSheetId="1">[1]DataCol!#REF!</definedName>
    <definedName name="pTMNT07O3" localSheetId="0">[1]DataCol!#REF!</definedName>
    <definedName name="pTMNT07O3">[1]DataCol!#REF!</definedName>
    <definedName name="pTMNT07O3003" localSheetId="1">#REF!</definedName>
    <definedName name="pTMNT07O3003" localSheetId="0">#REF!</definedName>
    <definedName name="pTMNT07O3003">#REF!</definedName>
    <definedName name="pTMNT08O3003" localSheetId="1">#REF!</definedName>
    <definedName name="pTMNT08O3003" localSheetId="0">#REF!</definedName>
    <definedName name="pTMNT08O3003">#REF!</definedName>
    <definedName name="pTMNT09O3" localSheetId="1">[1]DataCol!#REF!</definedName>
    <definedName name="pTMNT09O3" localSheetId="0">[1]DataCol!#REF!</definedName>
    <definedName name="pTMNT09O3">[1]DataCol!#REF!</definedName>
    <definedName name="pTMNT09O3003" localSheetId="1">#REF!</definedName>
    <definedName name="pTMNT09O3003" localSheetId="0">#REF!</definedName>
    <definedName name="pTMNT09O3003">#REF!</definedName>
    <definedName name="pTMTO01O3003" localSheetId="1">#REF!</definedName>
    <definedName name="pTMTO01O3003" localSheetId="0">#REF!</definedName>
    <definedName name="pTMTO01O3003">#REF!</definedName>
    <definedName name="_xlnm.Print_Area" localSheetId="1">'Fig. 9-8 2001-2010 (données)'!$A$1:$M$51</definedName>
    <definedName name="_xlnm.Print_Area" localSheetId="0">'Fig. 9-8 2010 (données)'!$A$1:$E$31</definedName>
  </definedNames>
  <calcPr calcId="125725"/>
</workbook>
</file>

<file path=xl/calcChain.xml><?xml version="1.0" encoding="utf-8"?>
<calcChain xmlns="http://schemas.openxmlformats.org/spreadsheetml/2006/main">
  <c r="D15" i="4"/>
  <c r="D14"/>
  <c r="D13"/>
  <c r="D12"/>
  <c r="D11"/>
  <c r="D10"/>
  <c r="F9"/>
  <c r="E9"/>
  <c r="D9"/>
  <c r="M17"/>
  <c r="L17"/>
  <c r="K17"/>
  <c r="J17"/>
  <c r="I17"/>
  <c r="H17"/>
  <c r="G17"/>
  <c r="F17"/>
  <c r="E17"/>
  <c r="D17"/>
  <c r="M16"/>
  <c r="L16"/>
  <c r="K16"/>
  <c r="J16"/>
  <c r="I16"/>
  <c r="H16"/>
  <c r="G16"/>
  <c r="F16"/>
  <c r="E16"/>
  <c r="D16"/>
  <c r="M15"/>
  <c r="L15"/>
  <c r="K15"/>
  <c r="J15"/>
  <c r="I15"/>
  <c r="H15"/>
  <c r="G15"/>
  <c r="F15"/>
  <c r="E15"/>
  <c r="M14"/>
  <c r="L14"/>
  <c r="K14"/>
  <c r="J14"/>
  <c r="I14"/>
  <c r="H14"/>
  <c r="G14"/>
  <c r="F14"/>
  <c r="E14"/>
  <c r="M13"/>
  <c r="L13"/>
  <c r="K13"/>
  <c r="J13"/>
  <c r="I13"/>
  <c r="H13"/>
  <c r="G13"/>
  <c r="F13"/>
  <c r="E13"/>
  <c r="M12"/>
  <c r="L12"/>
  <c r="K12"/>
  <c r="J12"/>
  <c r="I12"/>
  <c r="H12"/>
  <c r="G12"/>
  <c r="F12"/>
  <c r="E12"/>
  <c r="M11"/>
  <c r="L11"/>
  <c r="K11"/>
  <c r="J11"/>
  <c r="I11"/>
  <c r="H11"/>
  <c r="G11"/>
  <c r="F11"/>
  <c r="E11"/>
  <c r="M10"/>
  <c r="L10"/>
  <c r="K10"/>
  <c r="J10"/>
  <c r="I10"/>
  <c r="H10"/>
  <c r="G10"/>
  <c r="F10"/>
  <c r="E10"/>
  <c r="M9"/>
  <c r="L9"/>
  <c r="K9"/>
  <c r="J9"/>
  <c r="I9"/>
  <c r="H9"/>
  <c r="G9"/>
</calcChain>
</file>

<file path=xl/sharedStrings.xml><?xml version="1.0" encoding="utf-8"?>
<sst xmlns="http://schemas.openxmlformats.org/spreadsheetml/2006/main" count="104" uniqueCount="46">
  <si>
    <t>Station (localité)</t>
  </si>
  <si>
    <r>
      <t>Concentration moyenne annuelle en NO</t>
    </r>
    <r>
      <rPr>
        <b/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(µg/m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</si>
  <si>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Type de station*</t>
  </si>
  <si>
    <t>Valeur limite**</t>
  </si>
  <si>
    <t>Type de station</t>
  </si>
  <si>
    <t>urbaine</t>
  </si>
  <si>
    <t>Marchienne-au-Pont</t>
  </si>
  <si>
    <t>industrielle/urbaine</t>
  </si>
  <si>
    <t>Jemeppe-sur-Meuse</t>
  </si>
  <si>
    <t>Mons</t>
  </si>
  <si>
    <t>Lodelinsart</t>
  </si>
  <si>
    <t>Liège (Chéra)</t>
  </si>
  <si>
    <t>Engis</t>
  </si>
  <si>
    <t>Liège (Boverie)</t>
  </si>
  <si>
    <t>Dourbes</t>
  </si>
  <si>
    <t>rurale</t>
  </si>
  <si>
    <t>Corroy-le-Grand</t>
  </si>
  <si>
    <t>soumise à l'influence du trafic autoroutier</t>
  </si>
  <si>
    <t>Ville-en-Waret (Vezin)</t>
  </si>
  <si>
    <t>Sinsin</t>
  </si>
  <si>
    <t>Offagne</t>
  </si>
  <si>
    <t>Eupen</t>
  </si>
  <si>
    <t>Habay-la-Vieille</t>
  </si>
  <si>
    <t>Sainte-Ode</t>
  </si>
  <si>
    <t>Vielsalm</t>
  </si>
  <si>
    <t>* répartition revue en juillet 2012 en concertation avec l'ISSeP</t>
  </si>
  <si>
    <t>** valeur limite pour la protection de la santé humaine (directive 2008/50/CE)</t>
  </si>
  <si>
    <t>&lt; 50 % de données valides</t>
  </si>
  <si>
    <t>entre 50 % et 75 % de données valides</t>
  </si>
  <si>
    <t>En 2010</t>
  </si>
  <si>
    <t>Milieu industriel/urbain (4 stations)</t>
  </si>
  <si>
    <t>Milieu urbain (4 stations)</t>
  </si>
  <si>
    <t>Milieu rural (8 stations)</t>
  </si>
  <si>
    <t>Statistique</t>
  </si>
  <si>
    <t>moyenne des moyennes annuelles par station</t>
  </si>
  <si>
    <t>maximum des moyennes annuelles par station</t>
  </si>
  <si>
    <t>minimum des moyennes annuelles par station</t>
  </si>
  <si>
    <r>
      <t>Concentration moyenne annuelle en NO</t>
    </r>
    <r>
      <rPr>
        <vertAlign val="sub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(µg/m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>)</t>
    </r>
  </si>
  <si>
    <t>pas de données</t>
  </si>
  <si>
    <t>Evolution 2001 - 2010</t>
  </si>
  <si>
    <r>
      <t>Concentration moyenne annuelle en NO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(µg/m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</si>
  <si>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Charleroi</t>
  </si>
  <si>
    <t>Valeur limite pour la protection de la santé humaine (directive 2008/50/CE)</t>
  </si>
  <si>
    <t>&gt; 75 % de données valides</t>
  </si>
  <si>
    <t>Fig. 9-8  :</t>
  </si>
  <si>
    <t>Durchschnittliche jährliche Stickstoffdioxid-Konzentrationen in der Luft in der Wallonie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</si>
</sst>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8"/>
      <color indexed="8"/>
      <name val="Arial"/>
      <family val="2"/>
    </font>
    <font>
      <sz val="8"/>
      <color indexed="53"/>
      <name val="Arial"/>
      <family val="2"/>
    </font>
    <font>
      <sz val="8"/>
      <color indexed="20"/>
      <name val="Arial"/>
      <family val="2"/>
    </font>
    <font>
      <sz val="8"/>
      <color indexed="61"/>
      <name val="Arial"/>
      <family val="2"/>
    </font>
    <font>
      <sz val="8"/>
      <color indexed="9"/>
      <name val="Arial"/>
      <family val="2"/>
    </font>
    <font>
      <vertAlign val="subscript"/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b/>
      <sz val="8"/>
      <color indexed="1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32"/>
      </patternFill>
    </fill>
    <fill>
      <patternFill patternType="solid">
        <fgColor indexed="56"/>
        <bgColor indexed="36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9">
    <xf numFmtId="0" fontId="0" fillId="0" borderId="0"/>
    <xf numFmtId="0" fontId="4" fillId="0" borderId="0"/>
    <xf numFmtId="0" fontId="20" fillId="0" borderId="0"/>
    <xf numFmtId="0" fontId="10" fillId="0" borderId="0"/>
    <xf numFmtId="0" fontId="9" fillId="0" borderId="0"/>
    <xf numFmtId="0" fontId="9" fillId="0" borderId="0"/>
    <xf numFmtId="0" fontId="4" fillId="0" borderId="0"/>
    <xf numFmtId="0" fontId="1" fillId="0" borderId="0"/>
    <xf numFmtId="0" fontId="10" fillId="0" borderId="0"/>
  </cellStyleXfs>
  <cellXfs count="78">
    <xf numFmtId="0" fontId="0" fillId="0" borderId="0" xfId="0"/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5" fillId="0" borderId="0" xfId="8" applyFont="1" applyFill="1" applyBorder="1" applyAlignment="1">
      <alignment horizontal="left" vertical="center"/>
    </xf>
    <xf numFmtId="0" fontId="12" fillId="0" borderId="0" xfId="8" applyFont="1" applyFill="1" applyBorder="1" applyAlignment="1">
      <alignment horizontal="center" vertical="center"/>
    </xf>
    <xf numFmtId="0" fontId="5" fillId="0" borderId="2" xfId="8" applyFont="1" applyFill="1" applyBorder="1" applyAlignment="1">
      <alignment horizontal="center" vertical="center"/>
    </xf>
    <xf numFmtId="0" fontId="5" fillId="0" borderId="3" xfId="8" applyFont="1" applyFill="1" applyBorder="1" applyAlignment="1">
      <alignment horizontal="center" vertical="center"/>
    </xf>
    <xf numFmtId="0" fontId="5" fillId="0" borderId="4" xfId="8" applyFont="1" applyFill="1" applyBorder="1" applyAlignment="1">
      <alignment horizontal="center" vertical="center"/>
    </xf>
    <xf numFmtId="164" fontId="2" fillId="0" borderId="5" xfId="8" applyNumberFormat="1" applyFont="1" applyBorder="1" applyAlignment="1">
      <alignment horizontal="center" vertical="center"/>
    </xf>
    <xf numFmtId="0" fontId="8" fillId="0" borderId="0" xfId="8" applyFont="1" applyFill="1" applyBorder="1" applyAlignment="1">
      <alignment horizontal="center" vertical="center"/>
    </xf>
    <xf numFmtId="0" fontId="8" fillId="0" borderId="0" xfId="8" applyFont="1" applyFill="1" applyBorder="1" applyAlignment="1">
      <alignment horizontal="left" vertical="center"/>
    </xf>
    <xf numFmtId="164" fontId="8" fillId="0" borderId="0" xfId="8" applyNumberFormat="1" applyFont="1" applyFill="1" applyBorder="1" applyAlignment="1">
      <alignment horizontal="center" vertical="center"/>
    </xf>
    <xf numFmtId="164" fontId="2" fillId="0" borderId="6" xfId="8" applyNumberFormat="1" applyFont="1" applyBorder="1" applyAlignment="1">
      <alignment horizontal="center" vertical="center"/>
    </xf>
    <xf numFmtId="164" fontId="2" fillId="0" borderId="7" xfId="8" applyNumberFormat="1" applyFont="1" applyBorder="1" applyAlignment="1">
      <alignment horizontal="center" vertical="center"/>
    </xf>
    <xf numFmtId="164" fontId="8" fillId="0" borderId="8" xfId="8" applyNumberFormat="1" applyFont="1" applyFill="1" applyBorder="1" applyAlignment="1">
      <alignment horizontal="center" vertical="center"/>
    </xf>
    <xf numFmtId="164" fontId="8" fillId="0" borderId="6" xfId="8" applyNumberFormat="1" applyFont="1" applyFill="1" applyBorder="1" applyAlignment="1">
      <alignment horizontal="center" vertical="center"/>
    </xf>
    <xf numFmtId="164" fontId="8" fillId="0" borderId="7" xfId="8" applyNumberFormat="1" applyFont="1" applyFill="1" applyBorder="1" applyAlignment="1">
      <alignment horizontal="center" vertical="center"/>
    </xf>
    <xf numFmtId="1" fontId="13" fillId="0" borderId="9" xfId="8" applyNumberFormat="1" applyFont="1" applyFill="1" applyBorder="1" applyAlignment="1">
      <alignment horizontal="center" vertical="center"/>
    </xf>
    <xf numFmtId="0" fontId="2" fillId="0" borderId="0" xfId="8" applyFont="1" applyFill="1" applyBorder="1" applyAlignment="1">
      <alignment horizontal="left" vertical="center"/>
    </xf>
    <xf numFmtId="0" fontId="2" fillId="0" borderId="0" xfId="8" applyFont="1" applyFill="1" applyBorder="1" applyAlignment="1">
      <alignment horizontal="center" vertical="center"/>
    </xf>
    <xf numFmtId="0" fontId="2" fillId="0" borderId="0" xfId="8" applyFont="1" applyFill="1" applyBorder="1" applyAlignment="1">
      <alignment vertical="center"/>
    </xf>
    <xf numFmtId="0" fontId="16" fillId="2" borderId="0" xfId="8" applyFont="1" applyFill="1" applyAlignment="1">
      <alignment horizontal="center" vertical="center"/>
    </xf>
    <xf numFmtId="0" fontId="16" fillId="3" borderId="18" xfId="8" applyFont="1" applyFill="1" applyBorder="1" applyAlignment="1">
      <alignment horizontal="center" vertical="center"/>
    </xf>
    <xf numFmtId="0" fontId="16" fillId="2" borderId="18" xfId="8" applyFont="1" applyFill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2" fillId="0" borderId="0" xfId="5" applyNumberFormat="1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4" xfId="8" applyFont="1" applyFill="1" applyBorder="1" applyAlignment="1">
      <alignment horizontal="center" vertical="center"/>
    </xf>
    <xf numFmtId="1" fontId="2" fillId="0" borderId="0" xfId="8" applyNumberFormat="1" applyFont="1" applyFill="1" applyBorder="1" applyAlignment="1">
      <alignment horizontal="center" vertical="center"/>
    </xf>
    <xf numFmtId="1" fontId="2" fillId="0" borderId="10" xfId="8" applyNumberFormat="1" applyFont="1" applyFill="1" applyBorder="1" applyAlignment="1">
      <alignment horizontal="center" vertical="center"/>
    </xf>
    <xf numFmtId="1" fontId="2" fillId="0" borderId="11" xfId="8" applyNumberFormat="1" applyFont="1" applyFill="1" applyBorder="1" applyAlignment="1">
      <alignment horizontal="center" vertical="center"/>
    </xf>
    <xf numFmtId="1" fontId="2" fillId="0" borderId="12" xfId="8" applyNumberFormat="1" applyFont="1" applyFill="1" applyBorder="1" applyAlignment="1">
      <alignment horizontal="center" vertical="center"/>
    </xf>
    <xf numFmtId="1" fontId="2" fillId="0" borderId="13" xfId="8" applyNumberFormat="1" applyFont="1" applyFill="1" applyBorder="1" applyAlignment="1">
      <alignment horizontal="center" vertical="center"/>
    </xf>
    <xf numFmtId="1" fontId="2" fillId="0" borderId="9" xfId="8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7" applyFont="1" applyFill="1" applyBorder="1" applyAlignment="1">
      <alignment horizontal="left" vertical="center"/>
    </xf>
    <xf numFmtId="1" fontId="14" fillId="0" borderId="0" xfId="4" applyNumberFormat="1" applyFont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3" fontId="8" fillId="4" borderId="4" xfId="5" applyNumberFormat="1" applyFont="1" applyFill="1" applyBorder="1" applyAlignment="1">
      <alignment horizontal="center" vertical="center"/>
    </xf>
    <xf numFmtId="0" fontId="8" fillId="5" borderId="4" xfId="5" applyFont="1" applyFill="1" applyBorder="1" applyAlignment="1">
      <alignment vertical="center"/>
    </xf>
    <xf numFmtId="3" fontId="8" fillId="6" borderId="4" xfId="5" applyNumberFormat="1" applyFont="1" applyFill="1" applyBorder="1" applyAlignment="1">
      <alignment horizontal="center" vertical="center"/>
    </xf>
    <xf numFmtId="3" fontId="8" fillId="7" borderId="4" xfId="5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19" fillId="0" borderId="0" xfId="3" applyFont="1" applyAlignment="1">
      <alignment horizontal="right" vertical="center"/>
    </xf>
    <xf numFmtId="0" fontId="2" fillId="5" borderId="0" xfId="3" applyFont="1" applyFill="1" applyAlignment="1">
      <alignment vertical="center"/>
    </xf>
    <xf numFmtId="0" fontId="2" fillId="6" borderId="0" xfId="6" applyFont="1" applyFill="1" applyAlignment="1">
      <alignment vertical="center"/>
    </xf>
    <xf numFmtId="0" fontId="2" fillId="0" borderId="0" xfId="6" applyFont="1" applyFill="1" applyBorder="1" applyAlignment="1">
      <alignment horizontal="left" vertical="center"/>
    </xf>
    <xf numFmtId="0" fontId="2" fillId="7" borderId="0" xfId="6" applyFont="1" applyFill="1" applyAlignment="1">
      <alignment vertical="center"/>
    </xf>
    <xf numFmtId="0" fontId="2" fillId="4" borderId="0" xfId="6" applyFont="1" applyFill="1" applyAlignment="1">
      <alignment vertical="center"/>
    </xf>
    <xf numFmtId="0" fontId="2" fillId="0" borderId="0" xfId="6" applyFont="1" applyFill="1" applyAlignment="1">
      <alignment vertical="center"/>
    </xf>
    <xf numFmtId="0" fontId="2" fillId="0" borderId="4" xfId="5" applyFont="1" applyBorder="1" applyAlignment="1">
      <alignment horizontal="left" vertical="center" indent="1"/>
    </xf>
    <xf numFmtId="0" fontId="2" fillId="0" borderId="14" xfId="8" applyFont="1" applyFill="1" applyBorder="1" applyAlignment="1">
      <alignment horizontal="center" vertical="center"/>
    </xf>
    <xf numFmtId="0" fontId="2" fillId="0" borderId="4" xfId="8" applyFont="1" applyFill="1" applyBorder="1" applyAlignment="1">
      <alignment horizontal="left" vertical="center"/>
    </xf>
    <xf numFmtId="0" fontId="2" fillId="0" borderId="4" xfId="8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8" applyFont="1" applyFill="1" applyBorder="1" applyAlignment="1">
      <alignment horizontal="center" vertical="center" wrapText="1"/>
    </xf>
    <xf numFmtId="0" fontId="2" fillId="0" borderId="15" xfId="8" applyFont="1" applyFill="1" applyBorder="1" applyAlignment="1">
      <alignment horizontal="center" vertical="center"/>
    </xf>
    <xf numFmtId="0" fontId="2" fillId="0" borderId="16" xfId="8" applyFont="1" applyFill="1" applyBorder="1" applyAlignment="1">
      <alignment horizontal="center" vertical="center"/>
    </xf>
    <xf numFmtId="0" fontId="2" fillId="0" borderId="17" xfId="8" applyFont="1" applyFill="1" applyBorder="1" applyAlignment="1">
      <alignment horizontal="center" vertical="center"/>
    </xf>
    <xf numFmtId="0" fontId="16" fillId="8" borderId="0" xfId="8" applyFont="1" applyFill="1" applyBorder="1" applyAlignment="1">
      <alignment horizontal="center" vertical="center"/>
    </xf>
    <xf numFmtId="0" fontId="16" fillId="8" borderId="19" xfId="8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1" fillId="0" borderId="0" xfId="0" applyFont="1"/>
  </cellXfs>
  <cellStyles count="9">
    <cellStyle name="Normal" xfId="0" builtinId="0"/>
    <cellStyle name="Normal 2" xfId="1"/>
    <cellStyle name="Normal 3" xfId="2"/>
    <cellStyle name="Normal 4" xfId="3"/>
    <cellStyle name="Normal_depa120_corrigé_traité VR" xfId="4"/>
    <cellStyle name="Normal_NO2_stat_cor_traité VR" xfId="5"/>
    <cellStyle name="Normal_O3_stat_corrigé_traité VR" xfId="6"/>
    <cellStyle name="Normal_ozone.xls" xfId="7"/>
    <cellStyle name="Normal_ozone.xls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15</xdr:col>
      <xdr:colOff>594947</xdr:colOff>
      <xdr:row>44</xdr:row>
      <xdr:rowOff>38100</xdr:rowOff>
    </xdr:to>
    <xdr:pic>
      <xdr:nvPicPr>
        <xdr:cNvPr id="3" name="Image 2" descr="P9-8 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428625"/>
          <a:ext cx="11262947" cy="5895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ir/etat_environnement2003/OK/O3_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Col"/>
      <sheetName val="DataCol (2)"/>
      <sheetName val="Dépasssements"/>
      <sheetName val="DataCol (3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6"/>
  <sheetViews>
    <sheetView tabSelected="1" workbookViewId="0">
      <selection activeCell="A2" sqref="A2"/>
    </sheetView>
  </sheetViews>
  <sheetFormatPr baseColWidth="10" defaultColWidth="11.42578125" defaultRowHeight="11.25" customHeight="1"/>
  <cols>
    <col min="1" max="1" width="3.7109375" style="44" customWidth="1"/>
    <col min="2" max="3" width="20.7109375" style="44" customWidth="1"/>
    <col min="4" max="4" width="30.7109375" style="44" customWidth="1"/>
    <col min="5" max="5" width="14.7109375" style="44" customWidth="1"/>
    <col min="6" max="6" width="11.28515625" style="44" customWidth="1"/>
    <col min="7" max="16384" width="11.42578125" style="44"/>
  </cols>
  <sheetData>
    <row r="2" spans="2:5" ht="11.25" customHeight="1">
      <c r="B2" s="76" t="s">
        <v>44</v>
      </c>
      <c r="C2" s="77" t="s">
        <v>45</v>
      </c>
    </row>
    <row r="3" spans="2:5" ht="11.25" customHeight="1">
      <c r="B3" s="1"/>
    </row>
    <row r="4" spans="2:5" ht="11.25" customHeight="1">
      <c r="B4" s="45" t="s">
        <v>29</v>
      </c>
    </row>
    <row r="6" spans="2:5" ht="11.25" customHeight="1">
      <c r="B6" s="66" t="s">
        <v>0</v>
      </c>
      <c r="C6" s="68" t="s">
        <v>1</v>
      </c>
      <c r="D6" s="66" t="s">
        <v>2</v>
      </c>
      <c r="E6" s="66" t="s">
        <v>3</v>
      </c>
    </row>
    <row r="7" spans="2:5" ht="11.25" customHeight="1">
      <c r="B7" s="67"/>
      <c r="C7" s="69"/>
      <c r="D7" s="67"/>
      <c r="E7" s="67"/>
    </row>
    <row r="8" spans="2:5" ht="11.25" customHeight="1">
      <c r="B8" s="3" t="s">
        <v>41</v>
      </c>
      <c r="C8" s="42">
        <v>37.119999999999997</v>
      </c>
      <c r="D8" s="2" t="s">
        <v>5</v>
      </c>
      <c r="E8" s="4">
        <v>40</v>
      </c>
    </row>
    <row r="9" spans="2:5" ht="11.25" customHeight="1">
      <c r="B9" s="3" t="s">
        <v>8</v>
      </c>
      <c r="C9" s="42">
        <v>31.46</v>
      </c>
      <c r="D9" s="2" t="s">
        <v>7</v>
      </c>
      <c r="E9" s="4">
        <v>40</v>
      </c>
    </row>
    <row r="10" spans="2:5" ht="11.25" customHeight="1">
      <c r="B10" s="3" t="s">
        <v>9</v>
      </c>
      <c r="C10" s="42">
        <v>30.78</v>
      </c>
      <c r="D10" s="2" t="s">
        <v>5</v>
      </c>
      <c r="E10" s="4">
        <v>40</v>
      </c>
    </row>
    <row r="11" spans="2:5" ht="11.25" customHeight="1">
      <c r="B11" s="3" t="s">
        <v>11</v>
      </c>
      <c r="C11" s="42">
        <v>30.55</v>
      </c>
      <c r="D11" s="2" t="s">
        <v>7</v>
      </c>
      <c r="E11" s="4">
        <v>40</v>
      </c>
    </row>
    <row r="12" spans="2:5" ht="11.25" customHeight="1">
      <c r="B12" s="3" t="s">
        <v>13</v>
      </c>
      <c r="C12" s="42">
        <v>29.71</v>
      </c>
      <c r="D12" s="2" t="s">
        <v>5</v>
      </c>
      <c r="E12" s="4">
        <v>40</v>
      </c>
    </row>
    <row r="13" spans="2:5" ht="11.25" customHeight="1">
      <c r="B13" s="3" t="s">
        <v>10</v>
      </c>
      <c r="C13" s="42">
        <v>29.07</v>
      </c>
      <c r="D13" s="2" t="s">
        <v>5</v>
      </c>
      <c r="E13" s="4">
        <v>40</v>
      </c>
    </row>
    <row r="14" spans="2:5" ht="11.25" customHeight="1">
      <c r="B14" s="3" t="s">
        <v>6</v>
      </c>
      <c r="C14" s="42">
        <v>27.05</v>
      </c>
      <c r="D14" s="2" t="s">
        <v>7</v>
      </c>
      <c r="E14" s="4">
        <v>40</v>
      </c>
    </row>
    <row r="15" spans="2:5" ht="11.25" customHeight="1">
      <c r="B15" s="3" t="s">
        <v>12</v>
      </c>
      <c r="C15" s="42">
        <v>23.85</v>
      </c>
      <c r="D15" s="2" t="s">
        <v>7</v>
      </c>
      <c r="E15" s="4">
        <v>40</v>
      </c>
    </row>
    <row r="16" spans="2:5" ht="11.25" customHeight="1">
      <c r="B16" s="3" t="s">
        <v>16</v>
      </c>
      <c r="C16" s="42">
        <v>23</v>
      </c>
      <c r="D16" s="2" t="s">
        <v>17</v>
      </c>
      <c r="E16" s="4">
        <v>40</v>
      </c>
    </row>
    <row r="17" spans="2:5" ht="11.25" customHeight="1">
      <c r="B17" s="3" t="s">
        <v>18</v>
      </c>
      <c r="C17" s="42">
        <v>16.16</v>
      </c>
      <c r="D17" s="2" t="s">
        <v>15</v>
      </c>
      <c r="E17" s="4">
        <v>40</v>
      </c>
    </row>
    <row r="18" spans="2:5" ht="11.25" customHeight="1">
      <c r="B18" s="3" t="s">
        <v>19</v>
      </c>
      <c r="C18" s="42">
        <v>15.92</v>
      </c>
      <c r="D18" s="2" t="s">
        <v>15</v>
      </c>
      <c r="E18" s="4">
        <v>40</v>
      </c>
    </row>
    <row r="19" spans="2:5" ht="11.25" customHeight="1">
      <c r="B19" s="3" t="s">
        <v>21</v>
      </c>
      <c r="C19" s="42">
        <v>15.41</v>
      </c>
      <c r="D19" s="2" t="s">
        <v>15</v>
      </c>
      <c r="E19" s="4">
        <v>40</v>
      </c>
    </row>
    <row r="20" spans="2:5" ht="11.25" customHeight="1">
      <c r="B20" s="3" t="s">
        <v>22</v>
      </c>
      <c r="C20" s="42">
        <v>12.73</v>
      </c>
      <c r="D20" s="2" t="s">
        <v>15</v>
      </c>
      <c r="E20" s="4">
        <v>40</v>
      </c>
    </row>
    <row r="21" spans="2:5" ht="11.25" customHeight="1">
      <c r="B21" s="3" t="s">
        <v>20</v>
      </c>
      <c r="C21" s="42">
        <v>10.39</v>
      </c>
      <c r="D21" s="2" t="s">
        <v>15</v>
      </c>
      <c r="E21" s="4">
        <v>40</v>
      </c>
    </row>
    <row r="22" spans="2:5" ht="11.25" customHeight="1">
      <c r="B22" s="3" t="s">
        <v>23</v>
      </c>
      <c r="C22" s="42">
        <v>10</v>
      </c>
      <c r="D22" s="2" t="s">
        <v>15</v>
      </c>
      <c r="E22" s="4">
        <v>40</v>
      </c>
    </row>
    <row r="23" spans="2:5" ht="11.25" customHeight="1">
      <c r="B23" s="3" t="s">
        <v>14</v>
      </c>
      <c r="C23" s="42">
        <v>9.0399999999999991</v>
      </c>
      <c r="D23" s="2" t="s">
        <v>15</v>
      </c>
      <c r="E23" s="4">
        <v>40</v>
      </c>
    </row>
    <row r="24" spans="2:5" ht="11.25" customHeight="1">
      <c r="B24" s="6" t="s">
        <v>24</v>
      </c>
      <c r="C24" s="43">
        <v>8.17</v>
      </c>
      <c r="D24" s="5" t="s">
        <v>15</v>
      </c>
      <c r="E24" s="5">
        <v>40</v>
      </c>
    </row>
    <row r="25" spans="2:5" ht="11.25" customHeight="1">
      <c r="D25" s="46" t="s">
        <v>25</v>
      </c>
    </row>
    <row r="26" spans="2:5" ht="11.25" customHeight="1">
      <c r="D26" s="44" t="s">
        <v>26</v>
      </c>
    </row>
  </sheetData>
  <mergeCells count="4">
    <mergeCell ref="B6:B7"/>
    <mergeCell ref="C6:C7"/>
    <mergeCell ref="D6:D7"/>
    <mergeCell ref="E6:E7"/>
  </mergeCells>
  <pageMargins left="0.78740157480314965" right="0.78740157480314965" top="0.78740157480314965" bottom="0.78740157480314965" header="0.39370078740157483" footer="0.39370078740157483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7"/>
  <sheetViews>
    <sheetView zoomScaleNormal="100" workbookViewId="0">
      <selection activeCell="B2" sqref="B2:C2"/>
    </sheetView>
  </sheetViews>
  <sheetFormatPr baseColWidth="10" defaultColWidth="11.42578125" defaultRowHeight="11.25" customHeight="1"/>
  <cols>
    <col min="1" max="1" width="3.7109375" style="7" customWidth="1"/>
    <col min="2" max="2" width="24.7109375" style="7" customWidth="1"/>
    <col min="3" max="3" width="33.5703125" style="7" customWidth="1"/>
    <col min="4" max="13" width="6.7109375" style="7" customWidth="1"/>
    <col min="14" max="16384" width="11.42578125" style="7"/>
  </cols>
  <sheetData>
    <row r="2" spans="2:27" ht="11.25" customHeight="1">
      <c r="B2" s="76" t="s">
        <v>44</v>
      </c>
      <c r="C2" s="77" t="s">
        <v>45</v>
      </c>
    </row>
    <row r="3" spans="2:27" ht="11.25" customHeight="1">
      <c r="B3" s="1"/>
    </row>
    <row r="4" spans="2:27" ht="11.25" customHeight="1">
      <c r="B4" s="45" t="s">
        <v>39</v>
      </c>
    </row>
    <row r="6" spans="2:27" ht="11.25" customHeight="1">
      <c r="D6" s="70" t="s">
        <v>40</v>
      </c>
      <c r="E6" s="70"/>
      <c r="F6" s="70"/>
      <c r="G6" s="70"/>
      <c r="H6" s="70"/>
      <c r="I6" s="70"/>
      <c r="J6" s="70"/>
      <c r="K6" s="70"/>
      <c r="L6" s="70"/>
      <c r="M6" s="70"/>
    </row>
    <row r="7" spans="2:27" s="8" customFormat="1" ht="11.25" customHeight="1">
      <c r="B7" s="10"/>
      <c r="C7" s="10"/>
      <c r="D7" s="70"/>
      <c r="E7" s="70"/>
      <c r="F7" s="70"/>
      <c r="G7" s="70"/>
      <c r="H7" s="70"/>
      <c r="I7" s="70"/>
      <c r="J7" s="70"/>
      <c r="K7" s="70"/>
      <c r="L7" s="70"/>
      <c r="M7" s="70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2:27" s="8" customFormat="1" ht="11.25" customHeight="1">
      <c r="B8" s="12" t="s">
        <v>4</v>
      </c>
      <c r="C8" s="13" t="s">
        <v>33</v>
      </c>
      <c r="D8" s="14">
        <v>2001</v>
      </c>
      <c r="E8" s="14">
        <v>2002</v>
      </c>
      <c r="F8" s="14">
        <v>2003</v>
      </c>
      <c r="G8" s="14">
        <v>2004</v>
      </c>
      <c r="H8" s="14">
        <v>2005</v>
      </c>
      <c r="I8" s="14">
        <v>2006</v>
      </c>
      <c r="J8" s="14">
        <v>2007</v>
      </c>
      <c r="K8" s="14">
        <v>2008</v>
      </c>
      <c r="L8" s="14">
        <v>2009</v>
      </c>
      <c r="M8" s="14">
        <v>2010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2:27" ht="11.25" customHeight="1">
      <c r="B9" s="71" t="s">
        <v>30</v>
      </c>
      <c r="C9" s="36" t="s">
        <v>34</v>
      </c>
      <c r="D9" s="15">
        <f>AVERAGE(D25:D28)</f>
        <v>33.746666666666663</v>
      </c>
      <c r="E9" s="15">
        <f>AVERAGE(E25:E28)</f>
        <v>31.83666666666667</v>
      </c>
      <c r="F9" s="15">
        <f>AVERAGE(F25:F28)</f>
        <v>34.826666666666661</v>
      </c>
      <c r="G9" s="15">
        <f t="shared" ref="G9:M9" si="0">AVERAGE(G25:G28)</f>
        <v>32.74</v>
      </c>
      <c r="H9" s="15">
        <f t="shared" si="0"/>
        <v>31.365000000000002</v>
      </c>
      <c r="I9" s="15">
        <f t="shared" si="0"/>
        <v>31.555</v>
      </c>
      <c r="J9" s="15">
        <f t="shared" si="0"/>
        <v>30.662500000000001</v>
      </c>
      <c r="K9" s="15">
        <f t="shared" si="0"/>
        <v>28.712500000000002</v>
      </c>
      <c r="L9" s="15">
        <f t="shared" si="0"/>
        <v>27.844999999999999</v>
      </c>
      <c r="M9" s="15">
        <f t="shared" si="0"/>
        <v>28.227499999999999</v>
      </c>
      <c r="N9" s="18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2:27" ht="11.25" customHeight="1">
      <c r="B10" s="72"/>
      <c r="C10" s="36" t="s">
        <v>35</v>
      </c>
      <c r="D10" s="19">
        <f>MAX(D25:D28)</f>
        <v>37.69</v>
      </c>
      <c r="E10" s="19">
        <f t="shared" ref="E10:M10" si="1">MAX(E25:E28)</f>
        <v>35.590000000000003</v>
      </c>
      <c r="F10" s="19">
        <f t="shared" si="1"/>
        <v>38.24</v>
      </c>
      <c r="G10" s="19">
        <f t="shared" si="1"/>
        <v>37.17</v>
      </c>
      <c r="H10" s="19">
        <f t="shared" si="1"/>
        <v>34.6</v>
      </c>
      <c r="I10" s="19">
        <f t="shared" si="1"/>
        <v>35.46</v>
      </c>
      <c r="J10" s="19">
        <f t="shared" si="1"/>
        <v>33.770000000000003</v>
      </c>
      <c r="K10" s="19">
        <f t="shared" si="1"/>
        <v>32.049999999999997</v>
      </c>
      <c r="L10" s="19">
        <f t="shared" si="1"/>
        <v>32.4</v>
      </c>
      <c r="M10" s="19">
        <f t="shared" si="1"/>
        <v>31.46</v>
      </c>
      <c r="N10" s="1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2:27" ht="11.25" customHeight="1">
      <c r="B11" s="73"/>
      <c r="C11" s="37" t="s">
        <v>36</v>
      </c>
      <c r="D11" s="20">
        <f>MIN(D25:D28)</f>
        <v>30.72</v>
      </c>
      <c r="E11" s="20">
        <f t="shared" ref="E11:M11" si="2">MIN(E25:E28)</f>
        <v>29.34</v>
      </c>
      <c r="F11" s="20">
        <f t="shared" si="2"/>
        <v>32.229999999999997</v>
      </c>
      <c r="G11" s="20">
        <f t="shared" si="2"/>
        <v>29.96</v>
      </c>
      <c r="H11" s="20">
        <f t="shared" si="2"/>
        <v>27</v>
      </c>
      <c r="I11" s="20">
        <f t="shared" si="2"/>
        <v>28.44</v>
      </c>
      <c r="J11" s="20">
        <f t="shared" si="2"/>
        <v>27.33</v>
      </c>
      <c r="K11" s="20">
        <f t="shared" si="2"/>
        <v>25.42</v>
      </c>
      <c r="L11" s="20">
        <f t="shared" si="2"/>
        <v>23.54</v>
      </c>
      <c r="M11" s="20">
        <f t="shared" si="2"/>
        <v>23.85</v>
      </c>
      <c r="N11" s="18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2:27" ht="11.25" customHeight="1">
      <c r="B12" s="71" t="s">
        <v>31</v>
      </c>
      <c r="C12" s="38" t="s">
        <v>34</v>
      </c>
      <c r="D12" s="19">
        <f>AVERAGE(D29:D32)</f>
        <v>36.1</v>
      </c>
      <c r="E12" s="19">
        <f t="shared" ref="E12:M12" si="3">AVERAGE(E29:E32)</f>
        <v>34.110000000000007</v>
      </c>
      <c r="F12" s="19">
        <f t="shared" si="3"/>
        <v>37.51</v>
      </c>
      <c r="G12" s="19">
        <f t="shared" si="3"/>
        <v>35.705000000000005</v>
      </c>
      <c r="H12" s="19">
        <f t="shared" si="3"/>
        <v>35.0625</v>
      </c>
      <c r="I12" s="19">
        <f t="shared" si="3"/>
        <v>34.19</v>
      </c>
      <c r="J12" s="19">
        <f t="shared" si="3"/>
        <v>35.162500000000001</v>
      </c>
      <c r="K12" s="19">
        <f t="shared" si="3"/>
        <v>31.794999999999998</v>
      </c>
      <c r="L12" s="19">
        <f t="shared" si="3"/>
        <v>31.605</v>
      </c>
      <c r="M12" s="19">
        <f t="shared" si="3"/>
        <v>31.67</v>
      </c>
      <c r="N12" s="18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2:27" ht="11.25" customHeight="1">
      <c r="B13" s="72"/>
      <c r="C13" s="39" t="s">
        <v>35</v>
      </c>
      <c r="D13" s="19">
        <f>MAX(D29:D32)</f>
        <v>38.630000000000003</v>
      </c>
      <c r="E13" s="19">
        <f t="shared" ref="E13:M13" si="4">MAX(E29:E32)</f>
        <v>37.53</v>
      </c>
      <c r="F13" s="19">
        <f t="shared" si="4"/>
        <v>43.96</v>
      </c>
      <c r="G13" s="19">
        <f t="shared" si="4"/>
        <v>43.03</v>
      </c>
      <c r="H13" s="19">
        <f t="shared" si="4"/>
        <v>41.33</v>
      </c>
      <c r="I13" s="19">
        <f t="shared" si="4"/>
        <v>41.53</v>
      </c>
      <c r="J13" s="19">
        <f t="shared" si="4"/>
        <v>40.78</v>
      </c>
      <c r="K13" s="19">
        <f t="shared" si="4"/>
        <v>36.85</v>
      </c>
      <c r="L13" s="19">
        <f t="shared" si="4"/>
        <v>37.450000000000003</v>
      </c>
      <c r="M13" s="19">
        <f t="shared" si="4"/>
        <v>37.119999999999997</v>
      </c>
      <c r="N13" s="18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2:27" ht="11.25" customHeight="1">
      <c r="B14" s="73"/>
      <c r="C14" s="40" t="s">
        <v>36</v>
      </c>
      <c r="D14" s="19">
        <f>MIN(D29:D32)</f>
        <v>34.619999999999997</v>
      </c>
      <c r="E14" s="19">
        <f t="shared" ref="E14:M14" si="5">MIN(E29:E32)</f>
        <v>30.68</v>
      </c>
      <c r="F14" s="19">
        <f t="shared" si="5"/>
        <v>30.95</v>
      </c>
      <c r="G14" s="19">
        <f t="shared" si="5"/>
        <v>29.85</v>
      </c>
      <c r="H14" s="19">
        <f t="shared" si="5"/>
        <v>31.61</v>
      </c>
      <c r="I14" s="19">
        <f t="shared" si="5"/>
        <v>27.16</v>
      </c>
      <c r="J14" s="19">
        <f t="shared" si="5"/>
        <v>32.29</v>
      </c>
      <c r="K14" s="19">
        <f t="shared" si="5"/>
        <v>28.78</v>
      </c>
      <c r="L14" s="19">
        <f t="shared" si="5"/>
        <v>28.31</v>
      </c>
      <c r="M14" s="19">
        <f t="shared" si="5"/>
        <v>29.07</v>
      </c>
      <c r="N14" s="18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2:27" ht="11.25" customHeight="1">
      <c r="B15" s="71" t="s">
        <v>32</v>
      </c>
      <c r="C15" s="38" t="s">
        <v>34</v>
      </c>
      <c r="D15" s="21">
        <f t="shared" ref="D15:M15" si="6">AVERAGE(D33:D40)</f>
        <v>15.768000000000001</v>
      </c>
      <c r="E15" s="21">
        <f t="shared" si="6"/>
        <v>14.171666666666669</v>
      </c>
      <c r="F15" s="21">
        <f t="shared" si="6"/>
        <v>15.521666666666668</v>
      </c>
      <c r="G15" s="21">
        <f t="shared" si="6"/>
        <v>12.965999999999999</v>
      </c>
      <c r="H15" s="21">
        <f t="shared" si="6"/>
        <v>12.851999999999999</v>
      </c>
      <c r="I15" s="21">
        <f t="shared" si="6"/>
        <v>14.118333333333332</v>
      </c>
      <c r="J15" s="21">
        <f t="shared" si="6"/>
        <v>12.63</v>
      </c>
      <c r="K15" s="21">
        <f t="shared" si="6"/>
        <v>10.717142857142857</v>
      </c>
      <c r="L15" s="21">
        <f t="shared" si="6"/>
        <v>10.666250000000002</v>
      </c>
      <c r="M15" s="21">
        <f t="shared" si="6"/>
        <v>12.227500000000001</v>
      </c>
      <c r="N15" s="18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2:27" ht="11.25" customHeight="1">
      <c r="B16" s="72"/>
      <c r="C16" s="39" t="s">
        <v>35</v>
      </c>
      <c r="D16" s="22">
        <f t="shared" ref="D16:M16" si="7">MAX(D33:D40)</f>
        <v>20.39</v>
      </c>
      <c r="E16" s="22">
        <f t="shared" si="7"/>
        <v>20.16</v>
      </c>
      <c r="F16" s="22">
        <f t="shared" si="7"/>
        <v>22.41</v>
      </c>
      <c r="G16" s="22">
        <f t="shared" si="7"/>
        <v>14.3</v>
      </c>
      <c r="H16" s="22">
        <f t="shared" si="7"/>
        <v>15.51</v>
      </c>
      <c r="I16" s="22">
        <f t="shared" si="7"/>
        <v>17.36</v>
      </c>
      <c r="J16" s="22">
        <f t="shared" si="7"/>
        <v>17.82</v>
      </c>
      <c r="K16" s="22">
        <f t="shared" si="7"/>
        <v>15.51</v>
      </c>
      <c r="L16" s="22">
        <f t="shared" si="7"/>
        <v>15.1</v>
      </c>
      <c r="M16" s="22">
        <f t="shared" si="7"/>
        <v>16.16</v>
      </c>
      <c r="N16" s="18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1.25" customHeight="1">
      <c r="B17" s="73"/>
      <c r="C17" s="40" t="s">
        <v>36</v>
      </c>
      <c r="D17" s="23">
        <f t="shared" ref="D17:M17" si="8">MIN(D33:D40)</f>
        <v>11.13</v>
      </c>
      <c r="E17" s="23">
        <f t="shared" si="8"/>
        <v>7.84</v>
      </c>
      <c r="F17" s="23">
        <f t="shared" si="8"/>
        <v>7.62</v>
      </c>
      <c r="G17" s="23">
        <f t="shared" si="8"/>
        <v>10.02</v>
      </c>
      <c r="H17" s="23">
        <f t="shared" si="8"/>
        <v>10.119999999999999</v>
      </c>
      <c r="I17" s="23">
        <f t="shared" si="8"/>
        <v>10.77</v>
      </c>
      <c r="J17" s="23">
        <f t="shared" si="8"/>
        <v>7.98</v>
      </c>
      <c r="K17" s="23">
        <f t="shared" si="8"/>
        <v>7.21</v>
      </c>
      <c r="L17" s="23">
        <f t="shared" si="8"/>
        <v>7.15</v>
      </c>
      <c r="M17" s="23">
        <f t="shared" si="8"/>
        <v>8.17</v>
      </c>
      <c r="N17" s="1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s="9" customFormat="1" ht="11.25" customHeight="1">
      <c r="B18" s="24"/>
      <c r="C18" s="41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11.25" customHeight="1">
      <c r="B19" s="64"/>
      <c r="C19" s="65" t="s">
        <v>42</v>
      </c>
      <c r="D19" s="63">
        <v>40</v>
      </c>
      <c r="E19" s="35">
        <v>40</v>
      </c>
      <c r="F19" s="35">
        <v>40</v>
      </c>
      <c r="G19" s="35">
        <v>40</v>
      </c>
      <c r="H19" s="35">
        <v>40</v>
      </c>
      <c r="I19" s="35">
        <v>40</v>
      </c>
      <c r="J19" s="35">
        <v>40</v>
      </c>
      <c r="K19" s="35">
        <v>40</v>
      </c>
      <c r="L19" s="35">
        <v>40</v>
      </c>
      <c r="M19" s="35">
        <v>40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11.25" customHeight="1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11.25" customHeight="1">
      <c r="C21" s="9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7" ht="11.25" customHeight="1">
      <c r="C22" s="9"/>
      <c r="D22" s="74" t="s">
        <v>37</v>
      </c>
      <c r="E22" s="74"/>
      <c r="F22" s="74"/>
      <c r="G22" s="74"/>
      <c r="H22" s="74"/>
      <c r="I22" s="74"/>
      <c r="J22" s="74"/>
      <c r="K22" s="74"/>
      <c r="L22" s="74"/>
      <c r="M22" s="74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7" ht="11.25" customHeight="1"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27"/>
      <c r="O23" s="27"/>
      <c r="P23" s="27"/>
      <c r="Q23" s="27"/>
      <c r="R23" s="27"/>
      <c r="S23" s="27"/>
      <c r="T23" s="27"/>
      <c r="U23" s="27"/>
      <c r="V23" s="27"/>
    </row>
    <row r="24" spans="1:27" ht="11.25" customHeight="1">
      <c r="B24" s="28" t="s">
        <v>0</v>
      </c>
      <c r="C24" s="28" t="s">
        <v>2</v>
      </c>
      <c r="D24" s="29">
        <v>2001</v>
      </c>
      <c r="E24" s="29">
        <v>2002</v>
      </c>
      <c r="F24" s="29">
        <v>2003</v>
      </c>
      <c r="G24" s="29">
        <v>2004</v>
      </c>
      <c r="H24" s="29">
        <v>2005</v>
      </c>
      <c r="I24" s="29">
        <v>2006</v>
      </c>
      <c r="J24" s="29">
        <v>2007</v>
      </c>
      <c r="K24" s="30">
        <v>2008</v>
      </c>
      <c r="L24" s="30">
        <v>2009</v>
      </c>
      <c r="M24" s="30">
        <v>2010</v>
      </c>
      <c r="N24" s="16"/>
      <c r="O24" s="16"/>
      <c r="P24" s="16"/>
      <c r="Q24" s="16"/>
      <c r="R24" s="16"/>
      <c r="S24" s="16"/>
      <c r="T24" s="16"/>
      <c r="U24" s="16"/>
      <c r="V24" s="16"/>
    </row>
    <row r="25" spans="1:27" ht="11.25" customHeight="1">
      <c r="A25" s="34"/>
      <c r="B25" s="62" t="s">
        <v>6</v>
      </c>
      <c r="C25" s="31" t="s">
        <v>7</v>
      </c>
      <c r="D25" s="49">
        <v>32.83</v>
      </c>
      <c r="E25" s="49">
        <v>30.58</v>
      </c>
      <c r="F25" s="49">
        <v>34.01</v>
      </c>
      <c r="G25" s="49">
        <v>31.09</v>
      </c>
      <c r="H25" s="49">
        <v>30.45</v>
      </c>
      <c r="I25" s="49">
        <v>30.3</v>
      </c>
      <c r="J25" s="49">
        <v>29.68</v>
      </c>
      <c r="K25" s="49">
        <v>27.06</v>
      </c>
      <c r="L25" s="49">
        <v>26.9</v>
      </c>
      <c r="M25" s="49">
        <v>27.05</v>
      </c>
      <c r="O25" s="16"/>
      <c r="P25" s="16"/>
      <c r="Q25" s="16"/>
      <c r="R25" s="16"/>
      <c r="S25" s="16"/>
      <c r="T25" s="16"/>
      <c r="U25" s="16"/>
      <c r="V25" s="16"/>
    </row>
    <row r="26" spans="1:27" ht="11.25" customHeight="1">
      <c r="A26" s="34"/>
      <c r="B26" s="62" t="s">
        <v>12</v>
      </c>
      <c r="C26" s="31" t="s">
        <v>7</v>
      </c>
      <c r="D26" s="49">
        <v>30.72</v>
      </c>
      <c r="E26" s="49">
        <v>29.34</v>
      </c>
      <c r="F26" s="49">
        <v>32.229999999999997</v>
      </c>
      <c r="G26" s="49">
        <v>29.96</v>
      </c>
      <c r="H26" s="49">
        <v>27</v>
      </c>
      <c r="I26" s="49">
        <v>28.44</v>
      </c>
      <c r="J26" s="49">
        <v>27.33</v>
      </c>
      <c r="K26" s="49">
        <v>25.42</v>
      </c>
      <c r="L26" s="49">
        <v>23.54</v>
      </c>
      <c r="M26" s="49">
        <v>23.85</v>
      </c>
      <c r="O26" s="16"/>
      <c r="P26" s="16"/>
      <c r="Q26" s="16"/>
      <c r="R26" s="16"/>
      <c r="S26" s="16"/>
      <c r="T26" s="16"/>
      <c r="U26" s="16"/>
      <c r="V26" s="16"/>
    </row>
    <row r="27" spans="1:27" ht="11.25" customHeight="1">
      <c r="A27" s="34"/>
      <c r="B27" s="62" t="s">
        <v>11</v>
      </c>
      <c r="C27" s="31" t="s">
        <v>7</v>
      </c>
      <c r="D27" s="50"/>
      <c r="E27" s="50"/>
      <c r="F27" s="50"/>
      <c r="G27" s="51"/>
      <c r="H27" s="49">
        <v>33.409999999999997</v>
      </c>
      <c r="I27" s="49">
        <v>32.020000000000003</v>
      </c>
      <c r="J27" s="49">
        <v>31.87</v>
      </c>
      <c r="K27" s="49">
        <v>30.32</v>
      </c>
      <c r="L27" s="49">
        <v>28.54</v>
      </c>
      <c r="M27" s="49">
        <v>30.55</v>
      </c>
      <c r="O27" s="16"/>
      <c r="P27" s="16"/>
      <c r="Q27" s="16"/>
      <c r="R27" s="16"/>
      <c r="S27" s="16"/>
      <c r="T27" s="16"/>
      <c r="U27" s="16"/>
      <c r="V27" s="16"/>
    </row>
    <row r="28" spans="1:27" ht="11.25" customHeight="1">
      <c r="A28" s="34"/>
      <c r="B28" s="62" t="s">
        <v>8</v>
      </c>
      <c r="C28" s="31" t="s">
        <v>7</v>
      </c>
      <c r="D28" s="49">
        <v>37.69</v>
      </c>
      <c r="E28" s="49">
        <v>35.590000000000003</v>
      </c>
      <c r="F28" s="49">
        <v>38.24</v>
      </c>
      <c r="G28" s="49">
        <v>37.17</v>
      </c>
      <c r="H28" s="49">
        <v>34.6</v>
      </c>
      <c r="I28" s="49">
        <v>35.46</v>
      </c>
      <c r="J28" s="49">
        <v>33.770000000000003</v>
      </c>
      <c r="K28" s="49">
        <v>32.049999999999997</v>
      </c>
      <c r="L28" s="49">
        <v>32.4</v>
      </c>
      <c r="M28" s="49">
        <v>31.46</v>
      </c>
      <c r="O28" s="16"/>
      <c r="P28" s="16"/>
      <c r="Q28" s="16"/>
      <c r="R28" s="16"/>
      <c r="S28" s="16"/>
      <c r="T28" s="16"/>
      <c r="U28" s="16"/>
      <c r="V28" s="16"/>
    </row>
    <row r="29" spans="1:27" ht="11.25" customHeight="1">
      <c r="A29" s="34"/>
      <c r="B29" s="62" t="s">
        <v>41</v>
      </c>
      <c r="C29" s="31" t="s">
        <v>5</v>
      </c>
      <c r="D29" s="49">
        <v>38.630000000000003</v>
      </c>
      <c r="E29" s="49">
        <v>37.53</v>
      </c>
      <c r="F29" s="49">
        <v>43.96</v>
      </c>
      <c r="G29" s="49">
        <v>43.03</v>
      </c>
      <c r="H29" s="49">
        <v>41.33</v>
      </c>
      <c r="I29" s="49">
        <v>41.53</v>
      </c>
      <c r="J29" s="49">
        <v>40.78</v>
      </c>
      <c r="K29" s="49">
        <v>36.85</v>
      </c>
      <c r="L29" s="49">
        <v>37.450000000000003</v>
      </c>
      <c r="M29" s="49">
        <v>37.119999999999997</v>
      </c>
      <c r="O29" s="16"/>
      <c r="P29" s="16"/>
      <c r="Q29" s="16"/>
      <c r="R29" s="16"/>
      <c r="S29" s="16"/>
      <c r="T29" s="16"/>
      <c r="U29" s="16"/>
      <c r="V29" s="16"/>
    </row>
    <row r="30" spans="1:27" ht="11.25" customHeight="1">
      <c r="A30" s="34"/>
      <c r="B30" s="62" t="s">
        <v>10</v>
      </c>
      <c r="C30" s="31" t="s">
        <v>5</v>
      </c>
      <c r="D30" s="49">
        <v>34.619999999999997</v>
      </c>
      <c r="E30" s="49">
        <v>34.119999999999997</v>
      </c>
      <c r="F30" s="49">
        <v>36.840000000000003</v>
      </c>
      <c r="G30" s="49">
        <v>34.74</v>
      </c>
      <c r="H30" s="49">
        <v>33.14</v>
      </c>
      <c r="I30" s="49">
        <v>33.29</v>
      </c>
      <c r="J30" s="49">
        <v>33.020000000000003</v>
      </c>
      <c r="K30" s="49">
        <v>31</v>
      </c>
      <c r="L30" s="49">
        <v>29.65</v>
      </c>
      <c r="M30" s="49">
        <v>29.07</v>
      </c>
      <c r="N30" s="16"/>
      <c r="O30" s="16"/>
      <c r="P30" s="16"/>
      <c r="Q30" s="16"/>
      <c r="R30" s="16"/>
      <c r="S30" s="16"/>
      <c r="T30" s="16"/>
      <c r="U30" s="16"/>
      <c r="V30" s="16"/>
    </row>
    <row r="31" spans="1:27" ht="11.25" customHeight="1">
      <c r="A31" s="34"/>
      <c r="B31" s="62" t="s">
        <v>13</v>
      </c>
      <c r="C31" s="31" t="s">
        <v>5</v>
      </c>
      <c r="D31" s="49">
        <v>35.049999999999997</v>
      </c>
      <c r="E31" s="51"/>
      <c r="F31" s="49">
        <v>38.29</v>
      </c>
      <c r="G31" s="49">
        <v>35.200000000000003</v>
      </c>
      <c r="H31" s="49">
        <v>34.17</v>
      </c>
      <c r="I31" s="49">
        <v>34.78</v>
      </c>
      <c r="J31" s="49">
        <v>34.56</v>
      </c>
      <c r="K31" s="49">
        <v>30.55</v>
      </c>
      <c r="L31" s="49">
        <v>28.31</v>
      </c>
      <c r="M31" s="49">
        <v>29.71</v>
      </c>
      <c r="N31" s="16"/>
      <c r="O31" s="16"/>
      <c r="P31" s="16"/>
      <c r="Q31" s="16"/>
      <c r="R31" s="16"/>
      <c r="S31" s="16"/>
      <c r="T31" s="16"/>
      <c r="U31" s="16"/>
      <c r="V31" s="16"/>
    </row>
    <row r="32" spans="1:27" ht="11.25" customHeight="1">
      <c r="A32" s="34"/>
      <c r="B32" s="62" t="s">
        <v>9</v>
      </c>
      <c r="C32" s="31" t="s">
        <v>5</v>
      </c>
      <c r="D32" s="51"/>
      <c r="E32" s="49">
        <v>30.68</v>
      </c>
      <c r="F32" s="49">
        <v>30.95</v>
      </c>
      <c r="G32" s="49">
        <v>29.85</v>
      </c>
      <c r="H32" s="49">
        <v>31.61</v>
      </c>
      <c r="I32" s="49">
        <v>27.16</v>
      </c>
      <c r="J32" s="49">
        <v>32.29</v>
      </c>
      <c r="K32" s="49">
        <v>28.78</v>
      </c>
      <c r="L32" s="49">
        <v>31.01</v>
      </c>
      <c r="M32" s="49">
        <v>30.78</v>
      </c>
      <c r="N32" s="16"/>
      <c r="O32" s="16"/>
      <c r="P32" s="16"/>
      <c r="Q32" s="16"/>
      <c r="R32" s="16"/>
      <c r="S32" s="16"/>
      <c r="T32" s="16"/>
      <c r="U32" s="16"/>
      <c r="V32" s="16"/>
    </row>
    <row r="33" spans="1:23" ht="11.25" customHeight="1">
      <c r="A33" s="34"/>
      <c r="B33" s="62" t="s">
        <v>14</v>
      </c>
      <c r="C33" s="31" t="s">
        <v>15</v>
      </c>
      <c r="D33" s="49">
        <v>11.13</v>
      </c>
      <c r="E33" s="49">
        <v>11.02</v>
      </c>
      <c r="F33" s="49">
        <v>13.34</v>
      </c>
      <c r="G33" s="49">
        <v>12.55</v>
      </c>
      <c r="H33" s="49">
        <v>11.2</v>
      </c>
      <c r="I33" s="49">
        <v>12.19</v>
      </c>
      <c r="J33" s="49">
        <v>10.28</v>
      </c>
      <c r="K33" s="49">
        <v>8.19</v>
      </c>
      <c r="L33" s="49">
        <v>7.37</v>
      </c>
      <c r="M33" s="49">
        <v>9.0399999999999991</v>
      </c>
      <c r="N33" s="16"/>
      <c r="O33" s="16"/>
      <c r="P33" s="16"/>
      <c r="Q33" s="16"/>
      <c r="R33" s="16"/>
      <c r="S33" s="16"/>
      <c r="T33" s="16"/>
      <c r="U33" s="16"/>
      <c r="V33" s="16"/>
    </row>
    <row r="34" spans="1:23" ht="11.25" customHeight="1">
      <c r="A34" s="34"/>
      <c r="B34" s="62" t="s">
        <v>18</v>
      </c>
      <c r="C34" s="31" t="s">
        <v>15</v>
      </c>
      <c r="D34" s="49">
        <v>20.39</v>
      </c>
      <c r="E34" s="49">
        <v>20.16</v>
      </c>
      <c r="F34" s="52">
        <v>22.41</v>
      </c>
      <c r="G34" s="51"/>
      <c r="H34" s="51"/>
      <c r="I34" s="49">
        <v>17.36</v>
      </c>
      <c r="J34" s="49">
        <v>17.82</v>
      </c>
      <c r="K34" s="49">
        <v>15.51</v>
      </c>
      <c r="L34" s="49">
        <v>15.1</v>
      </c>
      <c r="M34" s="49">
        <v>16.16</v>
      </c>
      <c r="N34" s="16"/>
      <c r="O34" s="16"/>
      <c r="P34" s="16"/>
      <c r="Q34" s="16"/>
      <c r="R34" s="16"/>
      <c r="S34" s="16"/>
      <c r="T34" s="16"/>
      <c r="U34" s="16"/>
      <c r="V34" s="16"/>
    </row>
    <row r="35" spans="1:23" ht="11.25" customHeight="1">
      <c r="A35" s="34"/>
      <c r="B35" s="62" t="s">
        <v>20</v>
      </c>
      <c r="C35" s="31" t="s">
        <v>15</v>
      </c>
      <c r="D35" s="49">
        <v>13.88</v>
      </c>
      <c r="E35" s="49">
        <v>14.66</v>
      </c>
      <c r="F35" s="49">
        <v>15.57</v>
      </c>
      <c r="G35" s="49">
        <v>13.83</v>
      </c>
      <c r="H35" s="49">
        <v>13.29</v>
      </c>
      <c r="I35" s="51"/>
      <c r="J35" s="49">
        <v>9.2799999999999994</v>
      </c>
      <c r="K35" s="49">
        <v>7.83</v>
      </c>
      <c r="L35" s="49">
        <v>8.73</v>
      </c>
      <c r="M35" s="49">
        <v>10.39</v>
      </c>
      <c r="N35" s="16"/>
      <c r="O35" s="16"/>
      <c r="P35" s="16"/>
      <c r="Q35" s="16"/>
      <c r="R35" s="16"/>
      <c r="S35" s="16"/>
      <c r="T35" s="16"/>
      <c r="U35" s="16"/>
      <c r="V35" s="16"/>
    </row>
    <row r="36" spans="1:23" ht="11.25" customHeight="1">
      <c r="A36" s="34"/>
      <c r="B36" s="62" t="s">
        <v>19</v>
      </c>
      <c r="C36" s="31" t="s">
        <v>15</v>
      </c>
      <c r="D36" s="50"/>
      <c r="E36" s="50"/>
      <c r="F36" s="50"/>
      <c r="G36" s="50"/>
      <c r="H36" s="51"/>
      <c r="I36" s="49">
        <v>13.81</v>
      </c>
      <c r="J36" s="49">
        <v>13.91</v>
      </c>
      <c r="K36" s="49">
        <v>11.57</v>
      </c>
      <c r="L36" s="49">
        <v>13.78</v>
      </c>
      <c r="M36" s="49">
        <v>15.92</v>
      </c>
      <c r="N36" s="16"/>
      <c r="O36" s="16"/>
      <c r="P36" s="16"/>
      <c r="Q36" s="16"/>
      <c r="R36" s="16"/>
      <c r="S36" s="16"/>
      <c r="T36" s="16"/>
      <c r="U36" s="16"/>
      <c r="V36" s="16"/>
    </row>
    <row r="37" spans="1:23" ht="11.25" customHeight="1">
      <c r="A37" s="34"/>
      <c r="B37" s="62" t="s">
        <v>23</v>
      </c>
      <c r="C37" s="31" t="s">
        <v>15</v>
      </c>
      <c r="D37" s="50"/>
      <c r="E37" s="50"/>
      <c r="F37" s="50"/>
      <c r="G37" s="50"/>
      <c r="H37" s="50"/>
      <c r="I37" s="50"/>
      <c r="J37" s="50"/>
      <c r="K37" s="51"/>
      <c r="L37" s="49">
        <v>8.31</v>
      </c>
      <c r="M37" s="49">
        <v>10</v>
      </c>
      <c r="N37" s="16"/>
      <c r="O37" s="16"/>
      <c r="P37" s="16"/>
      <c r="Q37" s="16"/>
      <c r="R37" s="16"/>
      <c r="S37" s="16"/>
      <c r="T37" s="16"/>
      <c r="U37" s="16"/>
      <c r="V37" s="16"/>
    </row>
    <row r="38" spans="1:23" ht="11.25" customHeight="1">
      <c r="A38" s="34"/>
      <c r="B38" s="62" t="s">
        <v>22</v>
      </c>
      <c r="C38" s="31" t="s">
        <v>15</v>
      </c>
      <c r="D38" s="49">
        <v>14.83</v>
      </c>
      <c r="E38" s="49">
        <v>15.59</v>
      </c>
      <c r="F38" s="49">
        <v>15.16</v>
      </c>
      <c r="G38" s="49">
        <v>14.13</v>
      </c>
      <c r="H38" s="49">
        <v>14.14</v>
      </c>
      <c r="I38" s="49">
        <v>14.58</v>
      </c>
      <c r="J38" s="49">
        <v>12.59</v>
      </c>
      <c r="K38" s="49">
        <v>11.91</v>
      </c>
      <c r="L38" s="49">
        <v>11.36</v>
      </c>
      <c r="M38" s="49">
        <v>12.73</v>
      </c>
      <c r="N38" s="16"/>
      <c r="O38" s="16"/>
      <c r="P38" s="16"/>
      <c r="Q38" s="16"/>
      <c r="R38" s="16"/>
      <c r="S38" s="16"/>
      <c r="T38" s="16"/>
      <c r="U38" s="16"/>
      <c r="V38" s="16"/>
    </row>
    <row r="39" spans="1:23" ht="11.25" customHeight="1">
      <c r="A39" s="34"/>
      <c r="B39" s="62" t="s">
        <v>21</v>
      </c>
      <c r="C39" s="31" t="s">
        <v>15</v>
      </c>
      <c r="D39" s="49">
        <v>18.61</v>
      </c>
      <c r="E39" s="49">
        <v>15.76</v>
      </c>
      <c r="F39" s="49">
        <v>19.03</v>
      </c>
      <c r="G39" s="49">
        <v>14.3</v>
      </c>
      <c r="H39" s="49">
        <v>15.51</v>
      </c>
      <c r="I39" s="49">
        <v>16</v>
      </c>
      <c r="J39" s="49">
        <v>16.55</v>
      </c>
      <c r="K39" s="49">
        <v>12.8</v>
      </c>
      <c r="L39" s="49">
        <v>13.53</v>
      </c>
      <c r="M39" s="49">
        <v>15.41</v>
      </c>
      <c r="N39" s="16"/>
      <c r="O39" s="16"/>
      <c r="P39" s="16"/>
      <c r="Q39" s="16"/>
      <c r="R39" s="16"/>
      <c r="S39" s="16"/>
      <c r="T39" s="16"/>
      <c r="U39" s="16"/>
      <c r="V39" s="16"/>
    </row>
    <row r="40" spans="1:23" ht="11.25" customHeight="1">
      <c r="A40" s="34"/>
      <c r="B40" s="62" t="s">
        <v>24</v>
      </c>
      <c r="C40" s="31" t="s">
        <v>15</v>
      </c>
      <c r="D40" s="51"/>
      <c r="E40" s="49">
        <v>7.84</v>
      </c>
      <c r="F40" s="49">
        <v>7.62</v>
      </c>
      <c r="G40" s="49">
        <v>10.02</v>
      </c>
      <c r="H40" s="52">
        <v>10.119999999999999</v>
      </c>
      <c r="I40" s="49">
        <v>10.77</v>
      </c>
      <c r="J40" s="49">
        <v>7.98</v>
      </c>
      <c r="K40" s="49">
        <v>7.21</v>
      </c>
      <c r="L40" s="49">
        <v>7.15</v>
      </c>
      <c r="M40" s="49">
        <v>8.17</v>
      </c>
      <c r="N40" s="16"/>
      <c r="O40" s="16"/>
      <c r="P40" s="16"/>
      <c r="Q40" s="16"/>
      <c r="R40" s="16"/>
      <c r="S40" s="16"/>
      <c r="T40" s="16"/>
      <c r="U40" s="16"/>
      <c r="V40" s="16"/>
    </row>
    <row r="41" spans="1:23" ht="11.25" customHeight="1">
      <c r="A41" s="53"/>
      <c r="B41" s="32"/>
      <c r="C41" s="17" t="s">
        <v>25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16"/>
      <c r="O41" s="16"/>
      <c r="P41" s="16"/>
      <c r="Q41" s="16"/>
      <c r="R41" s="16"/>
      <c r="S41" s="16"/>
      <c r="T41" s="16"/>
      <c r="U41" s="16"/>
      <c r="V41" s="16"/>
    </row>
    <row r="42" spans="1:23" ht="11.25" customHeight="1">
      <c r="B42" s="33"/>
      <c r="C42" s="5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ht="11.25" customHeight="1">
      <c r="B43" s="33"/>
      <c r="C43" s="55"/>
      <c r="D43" s="60"/>
      <c r="E43" s="58" t="s">
        <v>43</v>
      </c>
      <c r="H43" s="48"/>
      <c r="I43" s="48"/>
      <c r="M43" s="48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ht="11.25" customHeight="1">
      <c r="B44" s="33"/>
      <c r="C44" s="55"/>
      <c r="D44" s="59"/>
      <c r="E44" s="58" t="s">
        <v>28</v>
      </c>
      <c r="H44" s="48"/>
      <c r="I44" s="48"/>
      <c r="M44" s="48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ht="11.25" customHeight="1">
      <c r="B45" s="33"/>
      <c r="C45" s="55"/>
      <c r="D45" s="57"/>
      <c r="E45" s="58" t="s">
        <v>27</v>
      </c>
      <c r="H45" s="48"/>
      <c r="I45" s="48"/>
      <c r="M45" s="48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ht="11.25" customHeight="1">
      <c r="B46" s="33"/>
      <c r="C46" s="55"/>
      <c r="D46" s="56"/>
      <c r="E46" s="7" t="s">
        <v>38</v>
      </c>
      <c r="H46" s="48"/>
      <c r="I46" s="48"/>
      <c r="M46" s="48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ht="11.25" customHeight="1">
      <c r="B47" s="33"/>
      <c r="C47" s="55"/>
      <c r="D47" s="16"/>
      <c r="E47" s="16"/>
      <c r="G47" s="48"/>
      <c r="H47" s="48"/>
      <c r="I47" s="48"/>
      <c r="J47" s="61"/>
      <c r="K47" s="58"/>
      <c r="M47" s="48"/>
      <c r="N47" s="16"/>
      <c r="O47" s="16"/>
      <c r="P47" s="16"/>
      <c r="Q47" s="16"/>
      <c r="R47" s="16"/>
      <c r="S47" s="16"/>
      <c r="T47" s="16"/>
      <c r="U47" s="16"/>
      <c r="V47" s="16"/>
      <c r="W47" s="16"/>
    </row>
  </sheetData>
  <mergeCells count="5">
    <mergeCell ref="D6:M7"/>
    <mergeCell ref="B9:B11"/>
    <mergeCell ref="B12:B14"/>
    <mergeCell ref="B15:B17"/>
    <mergeCell ref="D22:M23"/>
  </mergeCells>
  <pageMargins left="0.78740157480314965" right="0.78740157480314965" top="0.78740157480314965" bottom="0.78740157480314965" header="0.19685039370078741" footer="0.19685039370078741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"/>
  <sheetViews>
    <sheetView workbookViewId="0">
      <selection activeCell="B2" sqref="B2:C2"/>
    </sheetView>
  </sheetViews>
  <sheetFormatPr baseColWidth="10" defaultRowHeight="11.25" customHeight="1"/>
  <cols>
    <col min="1" max="1" width="3.7109375" customWidth="1"/>
  </cols>
  <sheetData>
    <row r="2" spans="2:3" ht="11.25" customHeight="1">
      <c r="B2" s="1" t="s">
        <v>44</v>
      </c>
      <c r="C2" s="77" t="s">
        <v>45</v>
      </c>
    </row>
  </sheetData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Fig. 9-8 2010 (données)</vt:lpstr>
      <vt:lpstr>Fig. 9-8 2001-2010 (données)</vt:lpstr>
      <vt:lpstr>Fig. 9-8</vt:lpstr>
      <vt:lpstr>Feuil1</vt:lpstr>
      <vt:lpstr>'Fig. 9-8 2001-2010 (données)'!Zone_d_impression</vt:lpstr>
      <vt:lpstr>'Fig. 9-8 2010 (données)'!Zone_d_impression</vt:lpstr>
    </vt:vector>
  </TitlesOfParts>
  <Company>Service Public de Wallonie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137175</dc:creator>
  <cp:lastModifiedBy>103279</cp:lastModifiedBy>
  <cp:lastPrinted>2013-03-06T15:03:22Z</cp:lastPrinted>
  <dcterms:created xsi:type="dcterms:W3CDTF">2013-03-06T09:52:00Z</dcterms:created>
  <dcterms:modified xsi:type="dcterms:W3CDTF">2013-12-02T09:56:14Z</dcterms:modified>
</cp:coreProperties>
</file>