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Figure FFH 16-1" sheetId="1" r:id="rId1"/>
    <sheet name="Figure FFH 16-2" sheetId="2" r:id="rId2"/>
    <sheet name="Figure FFH 16-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<sst xmlns="http://schemas.openxmlformats.org/spreadsheetml/2006/main" count="65" uniqueCount="39">
  <si>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Proportion d'espèces menacées</t>
  </si>
  <si>
    <t xml:space="preserve">Gouilles de cicatrisation </t>
  </si>
  <si>
    <t xml:space="preserve">Pelouses métallicoles </t>
  </si>
  <si>
    <t xml:space="preserve">Pelouses amphibies vivaces </t>
  </si>
  <si>
    <t>Herbiers aquatiques</t>
  </si>
  <si>
    <t xml:space="preserve">Tremblants tourbeux </t>
  </si>
  <si>
    <t>Annuelles commensales des moissons</t>
  </si>
  <si>
    <t xml:space="preserve">Landes sèches </t>
  </si>
  <si>
    <t>Tapis aquatiques de lentilles</t>
  </si>
  <si>
    <t>Landes psychrophiles</t>
  </si>
  <si>
    <t xml:space="preserve">Tourbières </t>
  </si>
  <si>
    <t>Pelouses basophiles</t>
  </si>
  <si>
    <t>Prairies paratourbeuses</t>
  </si>
  <si>
    <t>Proportions de plantes menacées par formation végétale</t>
  </si>
  <si>
    <t>Espèces non menacées à court terme</t>
  </si>
  <si>
    <t>Liste rouge des plantes supérieures</t>
  </si>
  <si>
    <t>Louis-Marie Delescaille et Jacqueline Saintenoy-Simon (2006)</t>
  </si>
  <si>
    <t>Nombre d'espèces</t>
  </si>
  <si>
    <t>Espèces éteintes (RE)</t>
  </si>
  <si>
    <t>Espèces en danger critique (CR)</t>
  </si>
  <si>
    <t>Espèces en danger (EN)</t>
  </si>
  <si>
    <t>Espèces vulnérables (VU)</t>
  </si>
  <si>
    <t>Espèces non évaluées (DD)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</si>
  <si>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</si>
  <si>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</si>
  <si>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</si>
  <si>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</si>
  <si>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</si>
  <si>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</si>
  <si>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</si>
  <si>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</si>
  <si>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</si>
  <si>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indifférentes</t>
  </si>
  <si>
    <t>Statut des plantes supérieures selon leur sensibilité à l'azote</t>
  </si>
  <si>
    <t>Proportion</t>
  </si>
  <si>
    <t>Indice d'Elleberg</t>
  </si>
  <si>
    <t>Pourcentage d'espèces concernées</t>
  </si>
  <si>
    <t>Espèces non menacées à court terme (LC + NT)</t>
  </si>
  <si>
    <t>Total</t>
  </si>
</sst>
</file>

<file path=xl/styles.xml><?xml version="1.0" encoding="utf-8"?>
<styleSheet xmlns="http://schemas.openxmlformats.org/spreadsheetml/2006/main">
  <numFmts count="10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justify"/>
    </xf>
    <xf numFmtId="9" fontId="5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3</xdr:row>
      <xdr:rowOff>28575</xdr:rowOff>
    </xdr:from>
    <xdr:to>
      <xdr:col>8</xdr:col>
      <xdr:colOff>57150</xdr:colOff>
      <xdr:row>29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52450"/>
          <a:ext cx="28384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76200</xdr:rowOff>
    </xdr:from>
    <xdr:to>
      <xdr:col>9</xdr:col>
      <xdr:colOff>590550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600075"/>
          <a:ext cx="56388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22</xdr:row>
      <xdr:rowOff>19050</xdr:rowOff>
    </xdr:from>
    <xdr:to>
      <xdr:col>3</xdr:col>
      <xdr:colOff>266700</xdr:colOff>
      <xdr:row>61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619500"/>
          <a:ext cx="4000500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28125" style="0" bestFit="1" customWidth="1"/>
    <col min="2" max="2" width="16.421875" style="0" bestFit="1" customWidth="1"/>
  </cols>
  <sheetData>
    <row r="1" ht="15.75">
      <c r="A1" s="3" t="s">
        <v>15</v>
      </c>
    </row>
    <row r="2" ht="12.75">
      <c r="A2" s="2" t="s">
        <v>16</v>
      </c>
    </row>
    <row r="5" spans="1:3" ht="12.75">
      <c r="A5" s="5"/>
      <c r="B5" s="5" t="s">
        <v>17</v>
      </c>
      <c r="C5" t="s">
        <v>34</v>
      </c>
    </row>
    <row r="6" spans="1:3" ht="12.75">
      <c r="A6" s="5" t="s">
        <v>18</v>
      </c>
      <c r="B6" s="6">
        <v>115</v>
      </c>
      <c r="C6" s="8">
        <f>B6/B$12</f>
        <v>0.08002783576896312</v>
      </c>
    </row>
    <row r="7" spans="1:3" ht="12.75">
      <c r="A7" s="5" t="s">
        <v>19</v>
      </c>
      <c r="B7" s="6">
        <v>290</v>
      </c>
      <c r="C7" s="8">
        <f aca="true" t="shared" si="0" ref="C7:C12">B7/B$12</f>
        <v>0.20180932498260265</v>
      </c>
    </row>
    <row r="8" spans="1:3" ht="12.75">
      <c r="A8" s="5" t="s">
        <v>20</v>
      </c>
      <c r="B8" s="6">
        <v>98</v>
      </c>
      <c r="C8" s="8">
        <f t="shared" si="0"/>
        <v>0.06819763395963814</v>
      </c>
    </row>
    <row r="9" spans="1:3" ht="12.75">
      <c r="A9" s="5" t="s">
        <v>21</v>
      </c>
      <c r="B9" s="6">
        <v>60</v>
      </c>
      <c r="C9" s="8">
        <f t="shared" si="0"/>
        <v>0.04175365344467641</v>
      </c>
    </row>
    <row r="10" spans="1:3" ht="12.75">
      <c r="A10" s="5" t="s">
        <v>14</v>
      </c>
      <c r="B10" s="6">
        <v>763</v>
      </c>
      <c r="C10" s="8">
        <f t="shared" si="0"/>
        <v>0.5309672929714684</v>
      </c>
    </row>
    <row r="11" spans="1:3" ht="12.75">
      <c r="A11" s="5" t="s">
        <v>22</v>
      </c>
      <c r="B11" s="6">
        <v>111</v>
      </c>
      <c r="C11" s="8">
        <f t="shared" si="0"/>
        <v>0.07724425887265135</v>
      </c>
    </row>
    <row r="12" spans="2:3" ht="12.75">
      <c r="B12" s="7">
        <f>SUM(B6:B11)</f>
        <v>1437</v>
      </c>
      <c r="C12" s="8">
        <f t="shared" si="0"/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5.140625" style="4" customWidth="1"/>
  </cols>
  <sheetData>
    <row r="1" ht="15.75">
      <c r="A1" s="3" t="s">
        <v>13</v>
      </c>
    </row>
    <row r="2" ht="12.75">
      <c r="A2" s="2" t="s">
        <v>16</v>
      </c>
    </row>
    <row r="4" spans="1:2" ht="38.25">
      <c r="A4" s="5"/>
      <c r="B4" s="9" t="s">
        <v>0</v>
      </c>
    </row>
    <row r="5" spans="1:2" ht="45.75" customHeight="1">
      <c r="A5" s="10" t="s">
        <v>1</v>
      </c>
      <c r="B5" s="11">
        <v>1</v>
      </c>
    </row>
    <row r="6" spans="1:3" ht="12.75">
      <c r="A6" s="10" t="s">
        <v>2</v>
      </c>
      <c r="B6" s="11">
        <v>1</v>
      </c>
      <c r="C6" s="1"/>
    </row>
    <row r="7" spans="1:3" ht="12.75">
      <c r="A7" s="10" t="s">
        <v>3</v>
      </c>
      <c r="B7" s="11">
        <v>0.8</v>
      </c>
      <c r="C7" s="1"/>
    </row>
    <row r="8" spans="1:3" ht="12.75">
      <c r="A8" s="10" t="s">
        <v>4</v>
      </c>
      <c r="B8" s="11">
        <v>0.738</v>
      </c>
      <c r="C8" s="1"/>
    </row>
    <row r="9" spans="1:3" ht="12.75">
      <c r="A9" s="10" t="s">
        <v>5</v>
      </c>
      <c r="B9" s="11">
        <v>0.7140000000000001</v>
      </c>
      <c r="C9" s="1"/>
    </row>
    <row r="10" spans="1:3" ht="25.5">
      <c r="A10" s="10" t="s">
        <v>6</v>
      </c>
      <c r="B10" s="11">
        <v>0.6920000000000001</v>
      </c>
      <c r="C10" s="1"/>
    </row>
    <row r="11" spans="1:3" ht="12.75">
      <c r="A11" s="10" t="s">
        <v>7</v>
      </c>
      <c r="B11" s="11">
        <v>0.667</v>
      </c>
      <c r="C11" s="1"/>
    </row>
    <row r="12" spans="1:3" ht="12.75">
      <c r="A12" s="10" t="s">
        <v>8</v>
      </c>
      <c r="B12" s="11">
        <v>0.6</v>
      </c>
      <c r="C12" s="1"/>
    </row>
    <row r="13" spans="1:3" ht="12.75">
      <c r="A13" s="10" t="s">
        <v>9</v>
      </c>
      <c r="B13" s="11">
        <v>0.5710000000000001</v>
      </c>
      <c r="C13" s="1"/>
    </row>
    <row r="14" spans="1:3" ht="12.75">
      <c r="A14" s="10" t="s">
        <v>10</v>
      </c>
      <c r="B14" s="11">
        <v>0.565</v>
      </c>
      <c r="C14" s="1"/>
    </row>
    <row r="15" spans="1:3" ht="12.75">
      <c r="A15" s="10" t="s">
        <v>11</v>
      </c>
      <c r="B15" s="11">
        <v>0.5489999999999999</v>
      </c>
      <c r="C15" s="1"/>
    </row>
    <row r="16" spans="1:3" ht="12.75">
      <c r="A16" s="10" t="s">
        <v>12</v>
      </c>
      <c r="B16" s="11">
        <v>0.524</v>
      </c>
      <c r="C16" s="1"/>
    </row>
    <row r="17" ht="12.75"/>
    <row r="18" ht="12.75"/>
    <row r="19" ht="12.75"/>
    <row r="20" ht="12.75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11.421875" defaultRowHeight="12.75"/>
  <cols>
    <col min="1" max="1" width="41.28125" style="0" customWidth="1"/>
    <col min="2" max="4" width="8.28125" style="0" bestFit="1" customWidth="1"/>
    <col min="5" max="8" width="7.28125" style="0" bestFit="1" customWidth="1"/>
    <col min="9" max="10" width="6.28125" style="0" bestFit="1" customWidth="1"/>
    <col min="11" max="11" width="10.7109375" style="0" bestFit="1" customWidth="1"/>
  </cols>
  <sheetData>
    <row r="1" ht="15.75">
      <c r="A1" s="3" t="s">
        <v>33</v>
      </c>
    </row>
    <row r="2" ht="12.75">
      <c r="A2" s="2" t="s">
        <v>16</v>
      </c>
    </row>
    <row r="4" spans="1:11" ht="12.75">
      <c r="A4" s="14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2" ht="12.75">
      <c r="A5" s="13" t="s">
        <v>35</v>
      </c>
      <c r="B5" s="12" t="s">
        <v>23</v>
      </c>
      <c r="C5" s="12" t="s">
        <v>24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12" t="s">
        <v>32</v>
      </c>
      <c r="L5" s="16" t="s">
        <v>38</v>
      </c>
    </row>
    <row r="6" spans="1:12" ht="12.75">
      <c r="A6" s="5" t="s">
        <v>37</v>
      </c>
      <c r="B6" s="6">
        <v>21</v>
      </c>
      <c r="C6" s="6">
        <v>73</v>
      </c>
      <c r="D6" s="6">
        <v>82</v>
      </c>
      <c r="E6" s="6">
        <v>82</v>
      </c>
      <c r="F6" s="6">
        <v>89</v>
      </c>
      <c r="G6" s="6">
        <v>96</v>
      </c>
      <c r="H6" s="6">
        <v>81</v>
      </c>
      <c r="I6" s="6">
        <v>51</v>
      </c>
      <c r="J6" s="6">
        <v>13</v>
      </c>
      <c r="K6" s="6">
        <v>58</v>
      </c>
      <c r="L6" s="7">
        <f aca="true" t="shared" si="0" ref="L6:L11">SUM(B6:K6)</f>
        <v>646</v>
      </c>
    </row>
    <row r="7" spans="1:12" ht="12.75">
      <c r="A7" s="5" t="s">
        <v>21</v>
      </c>
      <c r="B7" s="6">
        <v>6</v>
      </c>
      <c r="C7" s="6">
        <v>14</v>
      </c>
      <c r="D7" s="6">
        <v>9</v>
      </c>
      <c r="E7" s="6">
        <v>7</v>
      </c>
      <c r="F7" s="6">
        <v>5</v>
      </c>
      <c r="G7" s="6">
        <v>5</v>
      </c>
      <c r="H7" s="6">
        <v>4</v>
      </c>
      <c r="I7" s="6">
        <v>5</v>
      </c>
      <c r="J7" s="6">
        <v>1</v>
      </c>
      <c r="K7" s="6">
        <v>3</v>
      </c>
      <c r="L7" s="7">
        <f t="shared" si="0"/>
        <v>59</v>
      </c>
    </row>
    <row r="8" spans="1:12" ht="12.75">
      <c r="A8" s="5" t="s">
        <v>20</v>
      </c>
      <c r="B8" s="6">
        <v>10</v>
      </c>
      <c r="C8" s="6">
        <v>18</v>
      </c>
      <c r="D8" s="6">
        <v>14</v>
      </c>
      <c r="E8" s="6">
        <v>8</v>
      </c>
      <c r="F8" s="6">
        <v>10</v>
      </c>
      <c r="G8" s="6">
        <v>12</v>
      </c>
      <c r="H8" s="6">
        <v>8</v>
      </c>
      <c r="I8" s="6">
        <v>4</v>
      </c>
      <c r="J8" s="6">
        <v>1</v>
      </c>
      <c r="K8" s="6">
        <v>7</v>
      </c>
      <c r="L8" s="7">
        <f t="shared" si="0"/>
        <v>92</v>
      </c>
    </row>
    <row r="9" spans="1:12" ht="12.75">
      <c r="A9" s="5" t="s">
        <v>19</v>
      </c>
      <c r="B9" s="6">
        <v>26</v>
      </c>
      <c r="C9" s="6">
        <v>72</v>
      </c>
      <c r="D9" s="6">
        <v>49</v>
      </c>
      <c r="E9" s="6">
        <v>29</v>
      </c>
      <c r="F9" s="6">
        <v>29</v>
      </c>
      <c r="G9" s="6">
        <v>17</v>
      </c>
      <c r="H9" s="6">
        <v>16</v>
      </c>
      <c r="I9" s="6">
        <v>10</v>
      </c>
      <c r="J9" s="6">
        <v>3</v>
      </c>
      <c r="K9" s="6">
        <v>9</v>
      </c>
      <c r="L9" s="7">
        <f t="shared" si="0"/>
        <v>260</v>
      </c>
    </row>
    <row r="10" spans="1:12" ht="12.75">
      <c r="A10" s="5" t="s">
        <v>18</v>
      </c>
      <c r="B10" s="6">
        <v>9</v>
      </c>
      <c r="C10" s="6">
        <v>20</v>
      </c>
      <c r="D10" s="6">
        <v>20</v>
      </c>
      <c r="E10" s="6">
        <v>17</v>
      </c>
      <c r="F10" s="6">
        <v>13</v>
      </c>
      <c r="G10" s="6">
        <v>6</v>
      </c>
      <c r="H10" s="6">
        <v>8</v>
      </c>
      <c r="I10" s="6">
        <v>3</v>
      </c>
      <c r="J10" s="6">
        <v>1</v>
      </c>
      <c r="K10" s="6">
        <v>6</v>
      </c>
      <c r="L10" s="7">
        <f t="shared" si="0"/>
        <v>103</v>
      </c>
    </row>
    <row r="11" spans="1:12" ht="12.75">
      <c r="A11" s="5" t="s">
        <v>22</v>
      </c>
      <c r="B11" s="6">
        <v>8</v>
      </c>
      <c r="C11" s="6">
        <v>14</v>
      </c>
      <c r="D11" s="6">
        <v>9</v>
      </c>
      <c r="E11" s="6">
        <v>12</v>
      </c>
      <c r="F11" s="6">
        <v>18</v>
      </c>
      <c r="G11" s="6">
        <v>14</v>
      </c>
      <c r="H11" s="6">
        <v>15</v>
      </c>
      <c r="I11" s="6">
        <v>9</v>
      </c>
      <c r="J11" s="6">
        <v>5</v>
      </c>
      <c r="K11" s="6">
        <v>2</v>
      </c>
      <c r="L11" s="7">
        <f t="shared" si="0"/>
        <v>106</v>
      </c>
    </row>
    <row r="13" ht="12.75">
      <c r="A13" s="2" t="s">
        <v>36</v>
      </c>
    </row>
    <row r="14" spans="1:12" ht="12.75">
      <c r="A14" s="13" t="s">
        <v>35</v>
      </c>
      <c r="B14" s="12" t="s">
        <v>23</v>
      </c>
      <c r="C14" s="12" t="s">
        <v>24</v>
      </c>
      <c r="D14" s="12" t="s">
        <v>25</v>
      </c>
      <c r="E14" s="12" t="s">
        <v>26</v>
      </c>
      <c r="F14" s="12" t="s">
        <v>27</v>
      </c>
      <c r="G14" s="12" t="s">
        <v>28</v>
      </c>
      <c r="H14" s="12" t="s">
        <v>29</v>
      </c>
      <c r="I14" s="12" t="s">
        <v>30</v>
      </c>
      <c r="J14" s="12" t="s">
        <v>31</v>
      </c>
      <c r="K14" s="12" t="s">
        <v>32</v>
      </c>
      <c r="L14" s="16" t="s">
        <v>38</v>
      </c>
    </row>
    <row r="15" spans="1:12" ht="12.75">
      <c r="A15" s="5" t="s">
        <v>37</v>
      </c>
      <c r="B15" s="15">
        <f>B6/$L6</f>
        <v>0.032507739938080496</v>
      </c>
      <c r="C15" s="15">
        <f aca="true" t="shared" si="1" ref="C15:K15">C6/$L6</f>
        <v>0.1130030959752322</v>
      </c>
      <c r="D15" s="15">
        <f t="shared" si="1"/>
        <v>0.12693498452012383</v>
      </c>
      <c r="E15" s="15">
        <f t="shared" si="1"/>
        <v>0.12693498452012383</v>
      </c>
      <c r="F15" s="15">
        <f t="shared" si="1"/>
        <v>0.13777089783281735</v>
      </c>
      <c r="G15" s="15">
        <f t="shared" si="1"/>
        <v>0.14860681114551083</v>
      </c>
      <c r="H15" s="15">
        <f t="shared" si="1"/>
        <v>0.12538699690402477</v>
      </c>
      <c r="I15" s="15">
        <f t="shared" si="1"/>
        <v>0.07894736842105263</v>
      </c>
      <c r="J15" s="15">
        <f t="shared" si="1"/>
        <v>0.020123839009287926</v>
      </c>
      <c r="K15" s="15">
        <f t="shared" si="1"/>
        <v>0.08978328173374613</v>
      </c>
      <c r="L15" s="15">
        <f>L6/$L6</f>
        <v>1</v>
      </c>
    </row>
    <row r="16" spans="1:12" ht="12.75">
      <c r="A16" s="5" t="s">
        <v>21</v>
      </c>
      <c r="B16" s="15">
        <f>B7/$L7</f>
        <v>0.1016949152542373</v>
      </c>
      <c r="C16" s="15">
        <f aca="true" t="shared" si="2" ref="C16:K16">C7/$L7</f>
        <v>0.23728813559322035</v>
      </c>
      <c r="D16" s="15">
        <f t="shared" si="2"/>
        <v>0.15254237288135594</v>
      </c>
      <c r="E16" s="15">
        <f t="shared" si="2"/>
        <v>0.11864406779661017</v>
      </c>
      <c r="F16" s="15">
        <f t="shared" si="2"/>
        <v>0.0847457627118644</v>
      </c>
      <c r="G16" s="15">
        <f t="shared" si="2"/>
        <v>0.0847457627118644</v>
      </c>
      <c r="H16" s="15">
        <f t="shared" si="2"/>
        <v>0.06779661016949153</v>
      </c>
      <c r="I16" s="15">
        <f t="shared" si="2"/>
        <v>0.0847457627118644</v>
      </c>
      <c r="J16" s="15">
        <f t="shared" si="2"/>
        <v>0.01694915254237288</v>
      </c>
      <c r="K16" s="15">
        <f t="shared" si="2"/>
        <v>0.05084745762711865</v>
      </c>
      <c r="L16" s="15">
        <f>L7/$L7</f>
        <v>1</v>
      </c>
    </row>
    <row r="17" spans="1:12" ht="12.75">
      <c r="A17" s="5" t="s">
        <v>20</v>
      </c>
      <c r="B17" s="15">
        <f>B8/$L8</f>
        <v>0.10869565217391304</v>
      </c>
      <c r="C17" s="15">
        <f aca="true" t="shared" si="3" ref="C17:K17">C8/$L8</f>
        <v>0.1956521739130435</v>
      </c>
      <c r="D17" s="15">
        <f t="shared" si="3"/>
        <v>0.15217391304347827</v>
      </c>
      <c r="E17" s="15">
        <f t="shared" si="3"/>
        <v>0.08695652173913043</v>
      </c>
      <c r="F17" s="15">
        <f t="shared" si="3"/>
        <v>0.10869565217391304</v>
      </c>
      <c r="G17" s="15">
        <f t="shared" si="3"/>
        <v>0.13043478260869565</v>
      </c>
      <c r="H17" s="15">
        <f t="shared" si="3"/>
        <v>0.08695652173913043</v>
      </c>
      <c r="I17" s="15">
        <f t="shared" si="3"/>
        <v>0.043478260869565216</v>
      </c>
      <c r="J17" s="15">
        <f t="shared" si="3"/>
        <v>0.010869565217391304</v>
      </c>
      <c r="K17" s="15">
        <f t="shared" si="3"/>
        <v>0.07608695652173914</v>
      </c>
      <c r="L17" s="15">
        <f>L8/$L8</f>
        <v>1</v>
      </c>
    </row>
    <row r="18" spans="1:12" ht="12.75">
      <c r="A18" s="5" t="s">
        <v>19</v>
      </c>
      <c r="B18" s="15">
        <f>B9/$L9</f>
        <v>0.1</v>
      </c>
      <c r="C18" s="15">
        <f aca="true" t="shared" si="4" ref="C18:K18">C9/$L9</f>
        <v>0.27692307692307694</v>
      </c>
      <c r="D18" s="15">
        <f t="shared" si="4"/>
        <v>0.18846153846153846</v>
      </c>
      <c r="E18" s="15">
        <f t="shared" si="4"/>
        <v>0.11153846153846154</v>
      </c>
      <c r="F18" s="15">
        <f t="shared" si="4"/>
        <v>0.11153846153846154</v>
      </c>
      <c r="G18" s="15">
        <f t="shared" si="4"/>
        <v>0.06538461538461539</v>
      </c>
      <c r="H18" s="15">
        <f t="shared" si="4"/>
        <v>0.06153846153846154</v>
      </c>
      <c r="I18" s="15">
        <f t="shared" si="4"/>
        <v>0.038461538461538464</v>
      </c>
      <c r="J18" s="15">
        <f t="shared" si="4"/>
        <v>0.011538461538461539</v>
      </c>
      <c r="K18" s="15">
        <f t="shared" si="4"/>
        <v>0.03461538461538462</v>
      </c>
      <c r="L18" s="15">
        <f>L9/$L9</f>
        <v>1</v>
      </c>
    </row>
    <row r="19" spans="1:12" ht="12.75">
      <c r="A19" s="5" t="s">
        <v>18</v>
      </c>
      <c r="B19" s="15">
        <f aca="true" t="shared" si="5" ref="B19:L19">B10/$L10</f>
        <v>0.08737864077669903</v>
      </c>
      <c r="C19" s="15">
        <f t="shared" si="5"/>
        <v>0.1941747572815534</v>
      </c>
      <c r="D19" s="15">
        <f t="shared" si="5"/>
        <v>0.1941747572815534</v>
      </c>
      <c r="E19" s="15">
        <f t="shared" si="5"/>
        <v>0.1650485436893204</v>
      </c>
      <c r="F19" s="15">
        <f t="shared" si="5"/>
        <v>0.1262135922330097</v>
      </c>
      <c r="G19" s="15">
        <f t="shared" si="5"/>
        <v>0.05825242718446602</v>
      </c>
      <c r="H19" s="15">
        <f t="shared" si="5"/>
        <v>0.07766990291262135</v>
      </c>
      <c r="I19" s="15">
        <f t="shared" si="5"/>
        <v>0.02912621359223301</v>
      </c>
      <c r="J19" s="15">
        <f t="shared" si="5"/>
        <v>0.009708737864077669</v>
      </c>
      <c r="K19" s="15">
        <f t="shared" si="5"/>
        <v>0.05825242718446602</v>
      </c>
      <c r="L19" s="15">
        <f t="shared" si="5"/>
        <v>1</v>
      </c>
    </row>
    <row r="20" spans="1:12" ht="12.75">
      <c r="A20" s="5" t="s">
        <v>22</v>
      </c>
      <c r="B20" s="15">
        <f aca="true" t="shared" si="6" ref="B20:L20">B11/$L11</f>
        <v>0.07547169811320754</v>
      </c>
      <c r="C20" s="15">
        <f t="shared" si="6"/>
        <v>0.1320754716981132</v>
      </c>
      <c r="D20" s="15">
        <f t="shared" si="6"/>
        <v>0.08490566037735849</v>
      </c>
      <c r="E20" s="15">
        <f t="shared" si="6"/>
        <v>0.11320754716981132</v>
      </c>
      <c r="F20" s="15">
        <f t="shared" si="6"/>
        <v>0.16981132075471697</v>
      </c>
      <c r="G20" s="15">
        <f t="shared" si="6"/>
        <v>0.1320754716981132</v>
      </c>
      <c r="H20" s="15">
        <f t="shared" si="6"/>
        <v>0.14150943396226415</v>
      </c>
      <c r="I20" s="15">
        <f t="shared" si="6"/>
        <v>0.08490566037735849</v>
      </c>
      <c r="J20" s="15">
        <f t="shared" si="6"/>
        <v>0.04716981132075472</v>
      </c>
      <c r="K20" s="15">
        <f t="shared" si="6"/>
        <v>0.018867924528301886</v>
      </c>
      <c r="L20" s="15">
        <f t="shared" si="6"/>
        <v>1</v>
      </c>
    </row>
  </sheetData>
  <mergeCells count="1">
    <mergeCell ref="B4:K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Marie-Octavie Meureau</dc:creator>
  <cp:keywords/>
  <dc:description/>
  <cp:lastModifiedBy>Marie-Céline GODIN</cp:lastModifiedBy>
  <dcterms:created xsi:type="dcterms:W3CDTF">2006-08-06T14:42:48Z</dcterms:created>
  <dcterms:modified xsi:type="dcterms:W3CDTF">2006-08-06T15:22:00Z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