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7560" windowHeight="4890" activeTab="0"/>
  </bookViews>
  <sheets>
    <sheet name="Figure FFH13-1" sheetId="1" r:id="rId1"/>
    <sheet name="Figure FFH13-2" sheetId="2" r:id="rId2"/>
    <sheet name="Figure FFH13-3" sheetId="3" r:id="rId3"/>
  </sheets>
  <definedNames/>
  <calcPr fullCalcOnLoad="1"/>
</workbook>
</file>

<file path=xl/sharedStrings.xml><?xml version="1.0" encoding="utf-8"?>
<sst xmlns="http://schemas.openxmlformats.org/spreadsheetml/2006/main" count="44" uniqueCount="37">
  <si>
    <t>Eutrophisation</t>
  </si>
  <si>
    <t>MRW – DGRNE – CRNFB (programme ISB/SURWAL) ; Gomphus</t>
  </si>
  <si>
    <t>Nombre d'espèces</t>
  </si>
  <si>
    <t>Régionalement éteintes (RE)</t>
  </si>
  <si>
    <t>En danger (EN)</t>
  </si>
  <si>
    <t>Vulnérables (VU)</t>
  </si>
  <si>
    <t>Quasi menacées (NT)</t>
  </si>
  <si>
    <t>De préoccupation mineure (LC)</t>
  </si>
  <si>
    <t>Statut de conservation</t>
  </si>
  <si>
    <t>Nombre d'espèces concernées</t>
  </si>
  <si>
    <t>Fréquence relative des menaces</t>
  </si>
  <si>
    <t>Statut de conservation des papillons de jour en Région wallonne (2005)</t>
  </si>
  <si>
    <t>MRW – DGRNE – CRNFB (programme ISB/SURWAL) ; Lycena</t>
  </si>
  <si>
    <t>Statut de conservation des papillons de jour par type de milieu, en Région wallonne (2005)</t>
  </si>
  <si>
    <t xml:space="preserve">Espèces des pelouses calcaires </t>
  </si>
  <si>
    <t>Espèces des forêts feuillues</t>
  </si>
  <si>
    <t>Espèces des prairies humides et marais</t>
  </si>
  <si>
    <t xml:space="preserve">Espèces des prairies mésophiles maigres </t>
  </si>
  <si>
    <t>Espèces des tourbières et bas-marais</t>
  </si>
  <si>
    <t xml:space="preserve">Espèces des landes et pelouses acides </t>
  </si>
  <si>
    <t>Espèces des friches</t>
  </si>
  <si>
    <t>Données insuffisantes (DD)</t>
  </si>
  <si>
    <t>Exploitation</t>
  </si>
  <si>
    <t>Collection</t>
  </si>
  <si>
    <t>Principales menaces pesant sur les papillons de jour en Région wallonne (2004)</t>
  </si>
  <si>
    <t>Espèces des pelouses calcaires (n=30)</t>
  </si>
  <si>
    <t>Espèces des friches (n=2)</t>
  </si>
  <si>
    <t>Espèces des tourbières et bas-marais (n=3)</t>
  </si>
  <si>
    <t>Espèces des prairies mésophiles maigres (n=2)</t>
  </si>
  <si>
    <t>Espèces des prairies humides et marais (n=7)</t>
  </si>
  <si>
    <t>Espèces des forêts feuillues (n=15)</t>
  </si>
  <si>
    <t>En danger critique (CR)</t>
  </si>
  <si>
    <t>Recolonisation ligneuse</t>
  </si>
  <si>
    <t>Couleurs voir FFH 12-3</t>
  </si>
  <si>
    <t>conserver le rose pour collection</t>
  </si>
  <si>
    <t>Proportion</t>
  </si>
  <si>
    <t>Total</t>
  </si>
</sst>
</file>

<file path=xl/styles.xml><?xml version="1.0" encoding="utf-8"?>
<styleSheet xmlns="http://schemas.openxmlformats.org/spreadsheetml/2006/main">
  <numFmts count="16">
    <numFmt numFmtId="5" formatCode="#,##0\ &quot;FB&quot;;\-#,##0\ &quot;FB&quot;"/>
    <numFmt numFmtId="6" formatCode="#,##0\ &quot;FB&quot;;[Red]\-#,##0\ &quot;FB&quot;"/>
    <numFmt numFmtId="7" formatCode="#,##0.00\ &quot;FB&quot;;\-#,##0.00\ &quot;FB&quot;"/>
    <numFmt numFmtId="8" formatCode="#,##0.00\ &quot;FB&quot;;[Red]\-#,##0.00\ &quot;FB&quot;"/>
    <numFmt numFmtId="42" formatCode="_-* #,##0\ &quot;FB&quot;_-;\-* #,##0\ &quot;FB&quot;_-;_-* &quot;-&quot;\ &quot;FB&quot;_-;_-@_-"/>
    <numFmt numFmtId="41" formatCode="_-* #,##0\ _F_B_-;\-* #,##0\ _F_B_-;_-* &quot;-&quot;\ _F_B_-;_-@_-"/>
    <numFmt numFmtId="44" formatCode="_-* #,##0.00\ &quot;FB&quot;_-;\-* #,##0.00\ &quot;FB&quot;_-;_-* &quot;-&quot;??\ &quot;FB&quot;_-;_-@_-"/>
    <numFmt numFmtId="43" formatCode="_-* #,##0.00\ _F_B_-;\-* #,##0.00\ _F_B_-;_-* &quot;-&quot;??\ _F_B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6">
    <font>
      <sz val="10"/>
      <name val="Arial"/>
      <family val="0"/>
    </font>
    <font>
      <b/>
      <sz val="10"/>
      <name val="Arial"/>
      <family val="2"/>
    </font>
    <font>
      <sz val="10"/>
      <name val="MS Sans Serif"/>
      <family val="2"/>
    </font>
    <font>
      <sz val="10"/>
      <color indexed="55"/>
      <name val="Arial"/>
      <family val="2"/>
    </font>
    <font>
      <sz val="10"/>
      <color indexed="12"/>
      <name val="Arial"/>
      <family val="2"/>
    </font>
    <font>
      <sz val="10"/>
      <color indexed="14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NumberFormat="1" applyBorder="1" applyAlignment="1">
      <alignment horizontal="center"/>
    </xf>
    <xf numFmtId="0" fontId="2" fillId="0" borderId="0" xfId="0" applyFont="1" applyFill="1" applyAlignment="1">
      <alignment horizontal="left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 horizontal="center" wrapText="1"/>
    </xf>
    <xf numFmtId="0" fontId="0" fillId="0" borderId="0" xfId="0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Alignment="1">
      <alignment/>
    </xf>
    <xf numFmtId="0" fontId="3" fillId="0" borderId="0" xfId="0" applyFont="1" applyBorder="1" applyAlignment="1">
      <alignment horizontal="left" wrapText="1"/>
    </xf>
    <xf numFmtId="0" fontId="3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/>
    </xf>
    <xf numFmtId="0" fontId="0" fillId="0" borderId="0" xfId="0" applyFill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0" fontId="0" fillId="0" borderId="0" xfId="0" applyNumberFormat="1" applyAlignment="1">
      <alignment/>
    </xf>
    <xf numFmtId="0" fontId="3" fillId="0" borderId="0" xfId="0" applyFont="1" applyAlignment="1">
      <alignment horizontal="center"/>
    </xf>
    <xf numFmtId="10" fontId="0" fillId="0" borderId="0" xfId="0" applyNumberFormat="1" applyFont="1" applyBorder="1" applyAlignment="1">
      <alignment horizontal="center"/>
    </xf>
    <xf numFmtId="10" fontId="0" fillId="0" borderId="0" xfId="0" applyNumberFormat="1" applyBorder="1" applyAlignment="1">
      <alignment horizontal="center"/>
    </xf>
    <xf numFmtId="10" fontId="0" fillId="0" borderId="0" xfId="0" applyNumberFormat="1" applyFont="1" applyBorder="1" applyAlignment="1">
      <alignment horizontal="center" vertical="center" wrapText="1"/>
    </xf>
    <xf numFmtId="10" fontId="0" fillId="0" borderId="0" xfId="0" applyNumberFormat="1" applyBorder="1" applyAlignment="1">
      <alignment horizontal="center" vertical="center" wrapText="1"/>
    </xf>
    <xf numFmtId="10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20604"/>
      <rgbColor rgb="001FB714"/>
      <rgbColor rgb="00261E92"/>
      <rgbColor rgb="00E1D703"/>
      <rgbColor rgb="00D60474"/>
      <rgbColor rgb="008CBAC6"/>
      <rgbColor rgb="00900000"/>
      <rgbColor rgb="00006411"/>
      <rgbColor rgb="00000068"/>
      <rgbColor rgb="00886545"/>
      <rgbColor rgb="00A182BB"/>
      <rgbColor rgb="00008080"/>
      <rgbColor rgb="00C0C0C0"/>
      <rgbColor rgb="00808080"/>
      <rgbColor rgb="009999FF"/>
      <rgbColor rgb="00993366"/>
      <rgbColor rgb="00FFFFCC"/>
      <rgbColor rgb="00C1DCDE"/>
      <rgbColor rgb="00660066"/>
      <rgbColor rgb="00DBA0AA"/>
      <rgbColor rgb="002366B8"/>
      <rgbColor rgb="00CCCCFF"/>
      <rgbColor rgb="00000080"/>
      <rgbColor rgb="00A53AA6"/>
      <rgbColor rgb="00FFFF00"/>
      <rgbColor rgb="007FC7CA"/>
      <rgbColor rgb="00800080"/>
      <rgbColor rgb="00800000"/>
      <rgbColor rgb="00008080"/>
      <rgbColor rgb="002B38AB"/>
      <rgbColor rgb="0000B1DC"/>
      <rgbColor rgb="00CDE4E3"/>
      <rgbColor rgb="00CDDAC9"/>
      <rgbColor rgb="00E6E4A7"/>
      <rgbColor rgb="0099B4D5"/>
      <rgbColor rgb="00E78AB9"/>
      <rgbColor rgb="00AA9AC0"/>
      <rgbColor rgb="00E8B972"/>
      <rgbColor rgb="005574D6"/>
      <rgbColor rgb="006FB9B1"/>
      <rgbColor rgb="0099CC00"/>
      <rgbColor rgb="00EABB00"/>
      <rgbColor rgb="00FF9900"/>
      <rgbColor rgb="00E45B00"/>
      <rgbColor rgb="006851A1"/>
      <rgbColor rgb="00969696"/>
      <rgbColor rgb="00003366"/>
      <rgbColor rgb="00339966"/>
      <rgbColor rgb="00003300"/>
      <rgbColor rgb="00333300"/>
      <rgbColor rgb="00993300"/>
      <rgbColor rgb="00993366"/>
      <rgbColor rgb="00583C94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638175</xdr:colOff>
      <xdr:row>3</xdr:row>
      <xdr:rowOff>66675</xdr:rowOff>
    </xdr:from>
    <xdr:to>
      <xdr:col>7</xdr:col>
      <xdr:colOff>333375</xdr:colOff>
      <xdr:row>28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43425" y="552450"/>
          <a:ext cx="2743200" cy="407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14</xdr:row>
      <xdr:rowOff>0</xdr:rowOff>
    </xdr:from>
    <xdr:to>
      <xdr:col>8</xdr:col>
      <xdr:colOff>457200</xdr:colOff>
      <xdr:row>47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52725"/>
          <a:ext cx="7620000" cy="5343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85725</xdr:colOff>
      <xdr:row>3</xdr:row>
      <xdr:rowOff>0</xdr:rowOff>
    </xdr:from>
    <xdr:to>
      <xdr:col>9</xdr:col>
      <xdr:colOff>180975</xdr:colOff>
      <xdr:row>25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0675" y="485775"/>
          <a:ext cx="3143250" cy="516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1"/>
  <sheetViews>
    <sheetView tabSelected="1" workbookViewId="0" topLeftCell="A1">
      <selection activeCell="A1" sqref="A1"/>
    </sheetView>
  </sheetViews>
  <sheetFormatPr defaultColWidth="11.421875" defaultRowHeight="12.75"/>
  <cols>
    <col min="1" max="1" width="30.8515625" style="0" customWidth="1"/>
    <col min="2" max="2" width="16.28125" style="3" bestFit="1" customWidth="1"/>
  </cols>
  <sheetData>
    <row r="1" ht="12.75">
      <c r="A1" s="4" t="s">
        <v>11</v>
      </c>
    </row>
    <row r="2" ht="12.75">
      <c r="A2" t="s">
        <v>12</v>
      </c>
    </row>
    <row r="4" spans="2:3" ht="12.75">
      <c r="B4" s="3" t="s">
        <v>2</v>
      </c>
      <c r="C4" t="s">
        <v>35</v>
      </c>
    </row>
    <row r="5" spans="1:3" ht="12.75">
      <c r="A5" s="2" t="s">
        <v>7</v>
      </c>
      <c r="B5" s="18">
        <v>23</v>
      </c>
      <c r="C5" s="22">
        <f>B5/B$12</f>
        <v>0.22330097087378642</v>
      </c>
    </row>
    <row r="6" spans="1:3" ht="12.75">
      <c r="A6" s="2" t="s">
        <v>6</v>
      </c>
      <c r="B6" s="18">
        <v>12</v>
      </c>
      <c r="C6" s="22">
        <f aca="true" t="shared" si="0" ref="C6:C12">B6/B$12</f>
        <v>0.11650485436893204</v>
      </c>
    </row>
    <row r="7" spans="1:3" ht="12.75">
      <c r="A7" s="2" t="s">
        <v>5</v>
      </c>
      <c r="B7" s="18">
        <v>25</v>
      </c>
      <c r="C7" s="22">
        <f t="shared" si="0"/>
        <v>0.24271844660194175</v>
      </c>
    </row>
    <row r="8" spans="1:3" ht="12.75">
      <c r="A8" s="2" t="s">
        <v>4</v>
      </c>
      <c r="B8" s="18">
        <v>11</v>
      </c>
      <c r="C8" s="22">
        <f t="shared" si="0"/>
        <v>0.10679611650485436</v>
      </c>
    </row>
    <row r="9" spans="1:3" ht="12.75">
      <c r="A9" s="2" t="s">
        <v>31</v>
      </c>
      <c r="B9" s="18">
        <v>11</v>
      </c>
      <c r="C9" s="22">
        <f t="shared" si="0"/>
        <v>0.10679611650485436</v>
      </c>
    </row>
    <row r="10" spans="1:3" ht="12.75">
      <c r="A10" s="2" t="s">
        <v>3</v>
      </c>
      <c r="B10" s="18">
        <v>19</v>
      </c>
      <c r="C10" s="22">
        <f t="shared" si="0"/>
        <v>0.18446601941747573</v>
      </c>
    </row>
    <row r="11" spans="1:3" s="5" customFormat="1" ht="12.75">
      <c r="A11" s="5" t="s">
        <v>21</v>
      </c>
      <c r="B11" s="19">
        <v>2</v>
      </c>
      <c r="C11" s="22">
        <f t="shared" si="0"/>
        <v>0.019417475728155338</v>
      </c>
    </row>
    <row r="12" spans="2:3" ht="12.75">
      <c r="B12" s="3">
        <f>SUM(B5:B11)</f>
        <v>103</v>
      </c>
      <c r="C12" s="22">
        <f t="shared" si="0"/>
        <v>1</v>
      </c>
    </row>
    <row r="13" ht="12.75"/>
    <row r="14" ht="12.75"/>
    <row r="15" ht="12.75"/>
    <row r="16" ht="12.75"/>
    <row r="17" ht="12.75">
      <c r="A17" s="20"/>
    </row>
    <row r="18" ht="12.75"/>
    <row r="19" ht="12.75"/>
    <row r="20" ht="12.75"/>
    <row r="21" spans="1:2" ht="12.75">
      <c r="A21" s="9"/>
      <c r="B21"/>
    </row>
    <row r="22" ht="12.75"/>
    <row r="23" ht="12.75"/>
    <row r="24" ht="12.75"/>
    <row r="25" ht="12.75"/>
    <row r="26" ht="12.75"/>
    <row r="27" ht="12.75"/>
    <row r="28" ht="12.75"/>
  </sheetData>
  <printOptions/>
  <pageMargins left="0.75" right="0.75" top="1" bottom="1" header="0.4921259845" footer="0.492125984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9"/>
  <sheetViews>
    <sheetView workbookViewId="0" topLeftCell="A1">
      <selection activeCell="A1" sqref="A1"/>
    </sheetView>
  </sheetViews>
  <sheetFormatPr defaultColWidth="11.421875" defaultRowHeight="12.75"/>
  <cols>
    <col min="1" max="1" width="27.421875" style="0" bestFit="1" customWidth="1"/>
  </cols>
  <sheetData>
    <row r="1" ht="12.75">
      <c r="A1" s="4" t="s">
        <v>13</v>
      </c>
    </row>
    <row r="2" ht="12.75">
      <c r="A2" t="s">
        <v>12</v>
      </c>
    </row>
    <row r="4" spans="2:8" ht="12.75">
      <c r="B4" s="29" t="s">
        <v>9</v>
      </c>
      <c r="C4" s="29"/>
      <c r="D4" s="29"/>
      <c r="E4" s="29"/>
      <c r="F4" s="29"/>
      <c r="G4" s="29"/>
      <c r="H4" s="29"/>
    </row>
    <row r="5" spans="1:9" ht="51">
      <c r="A5" s="10" t="s">
        <v>8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18</v>
      </c>
      <c r="G5" s="6" t="s">
        <v>19</v>
      </c>
      <c r="H5" s="6" t="s">
        <v>20</v>
      </c>
      <c r="I5" s="23" t="s">
        <v>36</v>
      </c>
    </row>
    <row r="6" spans="1:9" ht="12.75">
      <c r="A6" s="2" t="s">
        <v>3</v>
      </c>
      <c r="B6" s="1">
        <v>12</v>
      </c>
      <c r="C6" s="1">
        <v>2</v>
      </c>
      <c r="D6" s="1">
        <v>2</v>
      </c>
      <c r="E6" s="1">
        <v>0</v>
      </c>
      <c r="F6" s="1">
        <v>1</v>
      </c>
      <c r="G6" s="1">
        <v>0</v>
      </c>
      <c r="H6" s="1">
        <v>0</v>
      </c>
      <c r="I6" s="11">
        <f aca="true" t="shared" si="0" ref="I6:I11">SUM(B6:H6)</f>
        <v>17</v>
      </c>
    </row>
    <row r="7" spans="1:9" ht="12.75">
      <c r="A7" s="2" t="s">
        <v>31</v>
      </c>
      <c r="B7" s="1">
        <v>5</v>
      </c>
      <c r="C7" s="1">
        <v>5</v>
      </c>
      <c r="D7" s="1">
        <v>0</v>
      </c>
      <c r="E7" s="1">
        <v>0</v>
      </c>
      <c r="F7" s="1">
        <v>1</v>
      </c>
      <c r="G7" s="1">
        <v>0</v>
      </c>
      <c r="H7" s="1">
        <v>0</v>
      </c>
      <c r="I7" s="11">
        <f t="shared" si="0"/>
        <v>11</v>
      </c>
    </row>
    <row r="8" spans="1:9" ht="12.75">
      <c r="A8" s="2" t="s">
        <v>4</v>
      </c>
      <c r="B8" s="1">
        <v>3</v>
      </c>
      <c r="C8" s="1">
        <v>3</v>
      </c>
      <c r="D8" s="1">
        <v>1</v>
      </c>
      <c r="E8" s="1">
        <v>1</v>
      </c>
      <c r="F8" s="1">
        <v>1</v>
      </c>
      <c r="G8" s="1">
        <v>1</v>
      </c>
      <c r="H8" s="1">
        <v>0</v>
      </c>
      <c r="I8" s="11">
        <f t="shared" si="0"/>
        <v>10</v>
      </c>
    </row>
    <row r="9" spans="1:9" ht="12.75">
      <c r="A9" s="2" t="s">
        <v>5</v>
      </c>
      <c r="B9" s="1">
        <v>9</v>
      </c>
      <c r="C9" s="1">
        <v>5</v>
      </c>
      <c r="D9" s="1">
        <v>4</v>
      </c>
      <c r="E9" s="1">
        <v>1</v>
      </c>
      <c r="F9" s="1">
        <v>0</v>
      </c>
      <c r="G9" s="1">
        <v>0</v>
      </c>
      <c r="H9" s="1">
        <v>2</v>
      </c>
      <c r="I9" s="11">
        <f t="shared" si="0"/>
        <v>21</v>
      </c>
    </row>
    <row r="10" spans="1:9" ht="12.75">
      <c r="A10" s="2" t="s">
        <v>6</v>
      </c>
      <c r="B10" s="1">
        <v>4</v>
      </c>
      <c r="C10" s="1">
        <v>3</v>
      </c>
      <c r="D10" s="1">
        <v>2</v>
      </c>
      <c r="E10" s="1">
        <v>0</v>
      </c>
      <c r="F10" s="1">
        <v>0</v>
      </c>
      <c r="G10" s="1">
        <v>1</v>
      </c>
      <c r="H10" s="1">
        <v>0</v>
      </c>
      <c r="I10" s="11">
        <f t="shared" si="0"/>
        <v>10</v>
      </c>
    </row>
    <row r="11" spans="1:9" ht="12.75">
      <c r="A11" s="2" t="s">
        <v>7</v>
      </c>
      <c r="B11" s="1">
        <v>1</v>
      </c>
      <c r="C11" s="1">
        <v>7</v>
      </c>
      <c r="D11" s="1">
        <v>3</v>
      </c>
      <c r="E11" s="1">
        <v>2</v>
      </c>
      <c r="F11" s="1">
        <v>0</v>
      </c>
      <c r="G11" s="1">
        <v>0</v>
      </c>
      <c r="H11" s="1">
        <v>0</v>
      </c>
      <c r="I11" s="11">
        <f t="shared" si="0"/>
        <v>13</v>
      </c>
    </row>
    <row r="13" ht="12.75">
      <c r="I13" s="18"/>
    </row>
    <row r="14" ht="12.75">
      <c r="I14" s="18"/>
    </row>
    <row r="15" ht="12.75">
      <c r="I15" s="18"/>
    </row>
    <row r="16" ht="12.75">
      <c r="I16" s="18"/>
    </row>
    <row r="17" ht="12.75">
      <c r="I17" s="18"/>
    </row>
    <row r="18" ht="12.75">
      <c r="I18" s="18"/>
    </row>
    <row r="19" ht="12.75">
      <c r="I19" s="19"/>
    </row>
  </sheetData>
  <mergeCells count="1">
    <mergeCell ref="B4:H4"/>
  </mergeCells>
  <printOptions/>
  <pageMargins left="0.75" right="0.75" top="1" bottom="1" header="0.4921259845" footer="0.492125984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5"/>
  <sheetViews>
    <sheetView workbookViewId="0" topLeftCell="A1">
      <selection activeCell="A1" sqref="A1"/>
    </sheetView>
  </sheetViews>
  <sheetFormatPr defaultColWidth="11.421875" defaultRowHeight="12.75"/>
  <cols>
    <col min="1" max="1" width="23.8515625" style="0" customWidth="1"/>
    <col min="2" max="2" width="15.57421875" style="0" customWidth="1"/>
    <col min="3" max="3" width="14.00390625" style="0" customWidth="1"/>
    <col min="4" max="5" width="13.140625" style="0" customWidth="1"/>
  </cols>
  <sheetData>
    <row r="1" ht="12.75">
      <c r="A1" s="4" t="s">
        <v>24</v>
      </c>
    </row>
    <row r="2" ht="12.75">
      <c r="A2" t="s">
        <v>1</v>
      </c>
    </row>
    <row r="4" spans="1:6" ht="12.75">
      <c r="A4" s="15"/>
      <c r="B4" s="30" t="s">
        <v>10</v>
      </c>
      <c r="C4" s="30"/>
      <c r="D4" s="30"/>
      <c r="E4" s="30"/>
      <c r="F4" s="12"/>
    </row>
    <row r="5" spans="1:5" s="7" customFormat="1" ht="30.75" customHeight="1">
      <c r="A5" s="8"/>
      <c r="B5" s="13" t="s">
        <v>22</v>
      </c>
      <c r="C5" s="13" t="s">
        <v>0</v>
      </c>
      <c r="D5" s="13" t="s">
        <v>32</v>
      </c>
      <c r="E5" s="14" t="s">
        <v>23</v>
      </c>
    </row>
    <row r="6" spans="1:5" ht="25.5">
      <c r="A6" s="16" t="s">
        <v>25</v>
      </c>
      <c r="B6" s="24">
        <v>0.35</v>
      </c>
      <c r="C6" s="24">
        <v>0.2</v>
      </c>
      <c r="D6" s="24">
        <v>0.35</v>
      </c>
      <c r="E6" s="25">
        <v>0.1</v>
      </c>
    </row>
    <row r="7" spans="1:9" s="7" customFormat="1" ht="25.5">
      <c r="A7" s="16" t="s">
        <v>30</v>
      </c>
      <c r="B7" s="26">
        <v>0.43</v>
      </c>
      <c r="C7" s="26">
        <v>0.2</v>
      </c>
      <c r="D7" s="26">
        <v>0.23</v>
      </c>
      <c r="E7" s="27">
        <v>0.14</v>
      </c>
      <c r="F7"/>
      <c r="G7"/>
      <c r="H7"/>
      <c r="I7"/>
    </row>
    <row r="8" spans="1:9" s="7" customFormat="1" ht="38.25">
      <c r="A8" s="16" t="s">
        <v>29</v>
      </c>
      <c r="B8" s="26">
        <v>0.44</v>
      </c>
      <c r="C8" s="26">
        <v>0.22</v>
      </c>
      <c r="D8" s="26">
        <v>0.22</v>
      </c>
      <c r="E8" s="27">
        <v>0.12</v>
      </c>
      <c r="F8"/>
      <c r="G8"/>
      <c r="H8"/>
      <c r="I8"/>
    </row>
    <row r="9" spans="1:5" ht="38.25">
      <c r="A9" s="16" t="s">
        <v>28</v>
      </c>
      <c r="B9" s="28">
        <v>0.4</v>
      </c>
      <c r="C9" s="28">
        <v>0.4</v>
      </c>
      <c r="D9" s="28">
        <v>0.2</v>
      </c>
      <c r="E9" s="28">
        <v>0</v>
      </c>
    </row>
    <row r="10" spans="1:5" ht="25.5">
      <c r="A10" s="17" t="s">
        <v>27</v>
      </c>
      <c r="B10" s="28">
        <v>0.4</v>
      </c>
      <c r="C10" s="28">
        <v>0.2</v>
      </c>
      <c r="D10" s="28">
        <v>0.2</v>
      </c>
      <c r="E10" s="28">
        <v>0.2</v>
      </c>
    </row>
    <row r="11" spans="1:5" ht="25.5">
      <c r="A11" s="16" t="s">
        <v>26</v>
      </c>
      <c r="B11" s="28">
        <v>0.33299999999999996</v>
      </c>
      <c r="C11" s="28">
        <v>0.33299999999999996</v>
      </c>
      <c r="D11" s="28">
        <v>0.33299999999999996</v>
      </c>
      <c r="E11" s="28">
        <v>0</v>
      </c>
    </row>
    <row r="34" ht="12.75">
      <c r="A34" s="21" t="s">
        <v>33</v>
      </c>
    </row>
    <row r="35" ht="12.75">
      <c r="A35" s="21" t="s">
        <v>34</v>
      </c>
    </row>
  </sheetData>
  <mergeCells count="1">
    <mergeCell ref="B4:E4"/>
  </mergeCells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M.R.W.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fichefet</dc:creator>
  <cp:keywords/>
  <dc:description/>
  <cp:lastModifiedBy>Marie-Céline GODIN</cp:lastModifiedBy>
  <dcterms:created xsi:type="dcterms:W3CDTF">2006-08-01T10:56:52Z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