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60" windowHeight="4890" activeTab="0"/>
  </bookViews>
  <sheets>
    <sheet name="Figure FFH12-1" sheetId="1" r:id="rId1"/>
    <sheet name="Figure FFH12-2" sheetId="2" r:id="rId2"/>
    <sheet name="Figure FFH12-3" sheetId="3" r:id="rId3"/>
    <sheet name="Figure FFH12-SA1" sheetId="4" r:id="rId4"/>
  </sheets>
  <definedNames/>
  <calcPr fullCalcOnLoad="1"/>
</workbook>
</file>

<file path=xl/sharedStrings.xml><?xml version="1.0" encoding="utf-8"?>
<sst xmlns="http://schemas.openxmlformats.org/spreadsheetml/2006/main" count="48" uniqueCount="38">
  <si>
    <t>Aménagement et gestion</t>
  </si>
  <si>
    <t>Eutrophisation</t>
  </si>
  <si>
    <t>Evolution naturelle</t>
  </si>
  <si>
    <t>Charge piscicole</t>
  </si>
  <si>
    <t>MRW – DGRNE – CRNFB (programme ISB/SURWAL) ; Gomphus</t>
  </si>
  <si>
    <t>Nombre d'espèces</t>
  </si>
  <si>
    <t>Espèces méridionales non évaluées</t>
  </si>
  <si>
    <t>Régionalement éteintes (RE)</t>
  </si>
  <si>
    <t>En situation critique (CR)</t>
  </si>
  <si>
    <t>En danger (EN)</t>
  </si>
  <si>
    <t>Vulnérables (VU)</t>
  </si>
  <si>
    <t>Quasi menacées (NT)</t>
  </si>
  <si>
    <t>De préoccupation mineure (LC)</t>
  </si>
  <si>
    <t>Statut de conservation des odonates en Région wallonne (2004)</t>
  </si>
  <si>
    <t>Statut de conservation</t>
  </si>
  <si>
    <t>Espèces des eaux courantes</t>
  </si>
  <si>
    <t>Nombre d'espèces concernées</t>
  </si>
  <si>
    <t>Espèces des eaux stagnantes eutrophes</t>
  </si>
  <si>
    <t>Espèces des eaux stagnantes mésotrophes</t>
  </si>
  <si>
    <t>Espèces des eaux stagnantes oligotrophes</t>
  </si>
  <si>
    <t>Espèces ubiquistes</t>
  </si>
  <si>
    <t>Statut de conservation des odonates en Région wallonne par type de milieu (2004)</t>
  </si>
  <si>
    <t>quartile supérieur</t>
  </si>
  <si>
    <t>quartile inférieur</t>
  </si>
  <si>
    <t>médiane</t>
  </si>
  <si>
    <t>Espèces méridionales</t>
  </si>
  <si>
    <t>Espèces centro-européennes</t>
  </si>
  <si>
    <t>Espèces septentrionales</t>
  </si>
  <si>
    <t>Espèces orientales</t>
  </si>
  <si>
    <t>Changement de fréquence</t>
  </si>
  <si>
    <t>Changements de fréquence des odonates entre les périodes (1989-1994) et (1995-2000), selon le type de distribution géographique</t>
  </si>
  <si>
    <t>Principales menaces pesant sur les odonates en Région wallonne (2004)</t>
  </si>
  <si>
    <t>Eaux courantes</t>
  </si>
  <si>
    <t>Eaux stagnantes mésotrophes</t>
  </si>
  <si>
    <t>Eaux stagnantes eutrophes</t>
  </si>
  <si>
    <t>Fréquence relative des menaces</t>
  </si>
  <si>
    <t>Proportion</t>
  </si>
  <si>
    <t>-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</si>
</sst>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20604"/>
      <rgbColor rgb="001FB714"/>
      <rgbColor rgb="00261E92"/>
      <rgbColor rgb="00E1D703"/>
      <rgbColor rgb="00D60474"/>
      <rgbColor rgb="008CBAC6"/>
      <rgbColor rgb="00900000"/>
      <rgbColor rgb="00006411"/>
      <rgbColor rgb="00000068"/>
      <rgbColor rgb="00886545"/>
      <rgbColor rgb="00A182BB"/>
      <rgbColor rgb="00008080"/>
      <rgbColor rgb="00C0C0C0"/>
      <rgbColor rgb="00808080"/>
      <rgbColor rgb="009999FF"/>
      <rgbColor rgb="00993366"/>
      <rgbColor rgb="00FFFFCC"/>
      <rgbColor rgb="00C1DCDE"/>
      <rgbColor rgb="00660066"/>
      <rgbColor rgb="00DBA0AA"/>
      <rgbColor rgb="002366B8"/>
      <rgbColor rgb="00CCCCFF"/>
      <rgbColor rgb="00000080"/>
      <rgbColor rgb="00A53AA6"/>
      <rgbColor rgb="00FFFF00"/>
      <rgbColor rgb="007FC7CA"/>
      <rgbColor rgb="00800080"/>
      <rgbColor rgb="00800000"/>
      <rgbColor rgb="00008080"/>
      <rgbColor rgb="002B38AB"/>
      <rgbColor rgb="0000B1DC"/>
      <rgbColor rgb="00CDE4E3"/>
      <rgbColor rgb="00CDDAC9"/>
      <rgbColor rgb="00E6E4A7"/>
      <rgbColor rgb="0099B4D5"/>
      <rgbColor rgb="00E78AB9"/>
      <rgbColor rgb="00AA9AC0"/>
      <rgbColor rgb="00E8B972"/>
      <rgbColor rgb="005574D6"/>
      <rgbColor rgb="006FB9B1"/>
      <rgbColor rgb="0099CC00"/>
      <rgbColor rgb="00EABB00"/>
      <rgbColor rgb="00FF9900"/>
      <rgbColor rgb="00E45B00"/>
      <rgbColor rgb="006851A1"/>
      <rgbColor rgb="00969696"/>
      <rgbColor rgb="00003366"/>
      <rgbColor rgb="00339966"/>
      <rgbColor rgb="00003300"/>
      <rgbColor rgb="00333300"/>
      <rgbColor rgb="00993300"/>
      <rgbColor rgb="00993366"/>
      <rgbColor rgb="00583C9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2</xdr:row>
      <xdr:rowOff>66675</xdr:rowOff>
    </xdr:from>
    <xdr:to>
      <xdr:col>8</xdr:col>
      <xdr:colOff>47625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90525"/>
          <a:ext cx="2933700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12</xdr:row>
      <xdr:rowOff>85725</xdr:rowOff>
    </xdr:from>
    <xdr:to>
      <xdr:col>8</xdr:col>
      <xdr:colOff>476250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76525"/>
          <a:ext cx="76200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2</xdr:row>
      <xdr:rowOff>38100</xdr:rowOff>
    </xdr:from>
    <xdr:to>
      <xdr:col>10</xdr:col>
      <xdr:colOff>304800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1950"/>
          <a:ext cx="381000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10</xdr:row>
      <xdr:rowOff>95250</xdr:rowOff>
    </xdr:from>
    <xdr:to>
      <xdr:col>2</xdr:col>
      <xdr:colOff>304800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14500"/>
          <a:ext cx="26765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16.28125" style="3" bestFit="1" customWidth="1"/>
  </cols>
  <sheetData>
    <row r="1" ht="12.75">
      <c r="A1" s="4" t="s">
        <v>13</v>
      </c>
    </row>
    <row r="2" ht="12.75">
      <c r="A2" t="s">
        <v>4</v>
      </c>
    </row>
    <row r="3" ht="12.75"/>
    <row r="4" spans="2:3" ht="12.75">
      <c r="B4" s="3" t="s">
        <v>5</v>
      </c>
      <c r="C4" t="s">
        <v>36</v>
      </c>
    </row>
    <row r="5" spans="1:3" ht="12.75">
      <c r="A5" s="2" t="s">
        <v>12</v>
      </c>
      <c r="B5" s="7">
        <v>22</v>
      </c>
      <c r="C5" s="12">
        <f aca="true" t="shared" si="0" ref="C5:C10">B5/SUM(B$5:B$10)</f>
        <v>0.39285714285714285</v>
      </c>
    </row>
    <row r="6" spans="1:3" ht="12.75">
      <c r="A6" s="2" t="s">
        <v>11</v>
      </c>
      <c r="B6" s="7">
        <v>5</v>
      </c>
      <c r="C6" s="12">
        <f t="shared" si="0"/>
        <v>0.08928571428571429</v>
      </c>
    </row>
    <row r="7" spans="1:3" ht="12.75">
      <c r="A7" s="2" t="s">
        <v>10</v>
      </c>
      <c r="B7" s="7">
        <v>6</v>
      </c>
      <c r="C7" s="12">
        <f t="shared" si="0"/>
        <v>0.10714285714285714</v>
      </c>
    </row>
    <row r="8" spans="1:3" ht="12.75">
      <c r="A8" s="2" t="s">
        <v>9</v>
      </c>
      <c r="B8" s="7">
        <v>9</v>
      </c>
      <c r="C8" s="12">
        <f t="shared" si="0"/>
        <v>0.16071428571428573</v>
      </c>
    </row>
    <row r="9" spans="1:3" ht="12.75">
      <c r="A9" s="2" t="s">
        <v>8</v>
      </c>
      <c r="B9" s="7">
        <v>11</v>
      </c>
      <c r="C9" s="12">
        <f t="shared" si="0"/>
        <v>0.19642857142857142</v>
      </c>
    </row>
    <row r="10" spans="1:3" ht="12.75">
      <c r="A10" s="2" t="s">
        <v>7</v>
      </c>
      <c r="B10" s="7">
        <v>3</v>
      </c>
      <c r="C10" s="12">
        <f t="shared" si="0"/>
        <v>0.05357142857142857</v>
      </c>
    </row>
    <row r="11" ht="12.75">
      <c r="C11" s="13"/>
    </row>
    <row r="12" spans="1:3" s="5" customFormat="1" ht="25.5">
      <c r="A12" s="5" t="s">
        <v>6</v>
      </c>
      <c r="B12" s="6">
        <v>7</v>
      </c>
      <c r="C12" s="25" t="s">
        <v>37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0" bestFit="1" customWidth="1"/>
  </cols>
  <sheetData>
    <row r="1" ht="12.75">
      <c r="A1" s="4" t="s">
        <v>21</v>
      </c>
    </row>
    <row r="2" ht="12.75">
      <c r="A2" s="3" t="s">
        <v>4</v>
      </c>
    </row>
    <row r="4" spans="2:6" ht="12.75">
      <c r="B4" s="26" t="s">
        <v>16</v>
      </c>
      <c r="C4" s="26"/>
      <c r="D4" s="26"/>
      <c r="E4" s="26"/>
      <c r="F4" s="26"/>
    </row>
    <row r="5" spans="1:6" ht="63.75">
      <c r="A5" s="9" t="s">
        <v>14</v>
      </c>
      <c r="B5" s="8" t="s">
        <v>15</v>
      </c>
      <c r="C5" s="8" t="s">
        <v>17</v>
      </c>
      <c r="D5" s="8" t="s">
        <v>18</v>
      </c>
      <c r="E5" s="8" t="s">
        <v>19</v>
      </c>
      <c r="F5" s="8" t="s">
        <v>20</v>
      </c>
    </row>
    <row r="6" spans="1:6" ht="12.75">
      <c r="A6" s="2" t="s">
        <v>7</v>
      </c>
      <c r="B6" s="1">
        <v>0</v>
      </c>
      <c r="C6" s="1">
        <v>0</v>
      </c>
      <c r="D6" s="1">
        <v>2</v>
      </c>
      <c r="E6" s="1">
        <v>1</v>
      </c>
      <c r="F6" s="1">
        <v>0</v>
      </c>
    </row>
    <row r="7" spans="1:6" ht="12.75">
      <c r="A7" s="2" t="s">
        <v>8</v>
      </c>
      <c r="B7" s="1">
        <v>1</v>
      </c>
      <c r="C7" s="1">
        <v>0</v>
      </c>
      <c r="D7" s="1">
        <v>9</v>
      </c>
      <c r="E7" s="1">
        <v>1</v>
      </c>
      <c r="F7" s="1">
        <v>0</v>
      </c>
    </row>
    <row r="8" spans="1:6" ht="12.75">
      <c r="A8" s="2" t="s">
        <v>9</v>
      </c>
      <c r="B8" s="1">
        <v>4</v>
      </c>
      <c r="C8" s="1">
        <v>1</v>
      </c>
      <c r="D8" s="1">
        <v>3</v>
      </c>
      <c r="E8" s="1">
        <v>1</v>
      </c>
      <c r="F8" s="1">
        <v>0</v>
      </c>
    </row>
    <row r="9" spans="1:6" ht="12.75">
      <c r="A9" s="2" t="s">
        <v>10</v>
      </c>
      <c r="B9" s="1">
        <v>1</v>
      </c>
      <c r="C9" s="1">
        <v>0</v>
      </c>
      <c r="D9" s="1">
        <v>2</v>
      </c>
      <c r="E9" s="1">
        <v>2</v>
      </c>
      <c r="F9" s="1">
        <v>1</v>
      </c>
    </row>
    <row r="10" spans="1:6" ht="12.75">
      <c r="A10" s="2" t="s">
        <v>11</v>
      </c>
      <c r="B10" s="1">
        <v>1</v>
      </c>
      <c r="C10" s="1">
        <v>2</v>
      </c>
      <c r="D10" s="1">
        <v>0</v>
      </c>
      <c r="E10" s="1">
        <v>1</v>
      </c>
      <c r="F10" s="1">
        <v>1</v>
      </c>
    </row>
    <row r="11" spans="1:6" ht="12.75">
      <c r="A11" s="2" t="s">
        <v>12</v>
      </c>
      <c r="B11" s="1">
        <v>2</v>
      </c>
      <c r="C11" s="1">
        <v>9</v>
      </c>
      <c r="D11" s="1">
        <v>3</v>
      </c>
      <c r="E11" s="1">
        <v>0</v>
      </c>
      <c r="F11" s="1">
        <v>8</v>
      </c>
    </row>
  </sheetData>
  <mergeCells count="1">
    <mergeCell ref="B4:F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15.57421875" style="0" customWidth="1"/>
    <col min="3" max="3" width="14.00390625" style="0" customWidth="1"/>
    <col min="4" max="4" width="12.140625" style="0" customWidth="1"/>
  </cols>
  <sheetData>
    <row r="1" ht="12.75">
      <c r="A1" s="4" t="s">
        <v>31</v>
      </c>
    </row>
    <row r="2" ht="12.75">
      <c r="A2" t="s">
        <v>4</v>
      </c>
    </row>
    <row r="4" spans="1:5" ht="12.75">
      <c r="A4" s="14"/>
      <c r="B4" s="27" t="s">
        <v>35</v>
      </c>
      <c r="C4" s="27"/>
      <c r="D4" s="27"/>
      <c r="E4" s="27"/>
    </row>
    <row r="5" spans="1:5" s="10" customFormat="1" ht="30.75" customHeight="1">
      <c r="A5" s="11"/>
      <c r="B5" s="20" t="s">
        <v>0</v>
      </c>
      <c r="C5" s="20" t="s">
        <v>1</v>
      </c>
      <c r="D5" s="20" t="s">
        <v>2</v>
      </c>
      <c r="E5" s="20" t="s">
        <v>3</v>
      </c>
    </row>
    <row r="6" spans="1:5" ht="12.75">
      <c r="A6" s="15" t="s">
        <v>32</v>
      </c>
      <c r="B6" s="22">
        <v>0.5</v>
      </c>
      <c r="C6" s="22">
        <v>0.333</v>
      </c>
      <c r="D6" s="22">
        <v>0.083</v>
      </c>
      <c r="E6" s="22">
        <v>0.083</v>
      </c>
    </row>
    <row r="7" spans="1:5" s="10" customFormat="1" ht="38.25">
      <c r="A7" s="21" t="s">
        <v>33</v>
      </c>
      <c r="B7" s="23">
        <v>0.28</v>
      </c>
      <c r="C7" s="23">
        <v>0.35</v>
      </c>
      <c r="D7" s="23">
        <v>0.13</v>
      </c>
      <c r="E7" s="23">
        <v>0.24</v>
      </c>
    </row>
    <row r="8" spans="1:5" s="10" customFormat="1" ht="38.25">
      <c r="A8" s="21" t="s">
        <v>34</v>
      </c>
      <c r="B8" s="23">
        <v>0.182</v>
      </c>
      <c r="C8" s="23">
        <v>0.363</v>
      </c>
      <c r="D8" s="23">
        <v>0.455</v>
      </c>
      <c r="E8" s="23">
        <v>0</v>
      </c>
    </row>
    <row r="9" spans="1:5" ht="12.75">
      <c r="A9" s="14"/>
      <c r="B9" s="14"/>
      <c r="C9" s="14"/>
      <c r="D9" s="14"/>
      <c r="E9" s="14"/>
    </row>
  </sheetData>
  <mergeCells count="1">
    <mergeCell ref="B4:E4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19.28125" style="0" bestFit="1" customWidth="1"/>
    <col min="3" max="3" width="25.140625" style="0" bestFit="1" customWidth="1"/>
    <col min="4" max="4" width="21.421875" style="0" bestFit="1" customWidth="1"/>
    <col min="5" max="5" width="16.8515625" style="0" bestFit="1" customWidth="1"/>
  </cols>
  <sheetData>
    <row r="1" ht="12.75">
      <c r="A1" s="4" t="s">
        <v>30</v>
      </c>
    </row>
    <row r="2" ht="12.75">
      <c r="A2" t="s">
        <v>4</v>
      </c>
    </row>
    <row r="4" spans="1:5" ht="12.75">
      <c r="A4" s="14"/>
      <c r="B4" s="27" t="s">
        <v>29</v>
      </c>
      <c r="C4" s="27"/>
      <c r="D4" s="27"/>
      <c r="E4" s="27"/>
    </row>
    <row r="5" spans="1:5" ht="12.75">
      <c r="A5" s="16"/>
      <c r="B5" s="17" t="s">
        <v>25</v>
      </c>
      <c r="C5" s="17" t="s">
        <v>26</v>
      </c>
      <c r="D5" s="17" t="s">
        <v>27</v>
      </c>
      <c r="E5" s="17" t="s">
        <v>28</v>
      </c>
    </row>
    <row r="6" spans="1:5" ht="12.75">
      <c r="A6" s="18" t="s">
        <v>22</v>
      </c>
      <c r="B6" s="24">
        <v>3</v>
      </c>
      <c r="C6" s="24">
        <v>0.1871641791044776</v>
      </c>
      <c r="D6" s="24">
        <v>0.01785714285714285</v>
      </c>
      <c r="E6" s="24">
        <v>0</v>
      </c>
    </row>
    <row r="7" spans="1:5" ht="12.75">
      <c r="A7" s="18" t="s">
        <v>23</v>
      </c>
      <c r="B7" s="24">
        <v>0.36363636363636365</v>
      </c>
      <c r="C7" s="24">
        <v>-0.10153256704980843</v>
      </c>
      <c r="D7" s="24">
        <v>-0.4605263157894737</v>
      </c>
      <c r="E7" s="24">
        <v>0</v>
      </c>
    </row>
    <row r="8" spans="1:5" ht="12.75">
      <c r="A8" s="18" t="s">
        <v>24</v>
      </c>
      <c r="B8" s="24">
        <v>0.8055555555555556</v>
      </c>
      <c r="C8" s="24">
        <v>0</v>
      </c>
      <c r="D8" s="24">
        <v>-0.3333333333333333</v>
      </c>
      <c r="E8" s="24">
        <v>0</v>
      </c>
    </row>
    <row r="9" spans="1:5" ht="12.75">
      <c r="A9" s="18" t="s">
        <v>5</v>
      </c>
      <c r="B9" s="19">
        <v>14</v>
      </c>
      <c r="C9" s="19">
        <v>35</v>
      </c>
      <c r="D9" s="19">
        <v>7</v>
      </c>
      <c r="E9" s="19">
        <v>2</v>
      </c>
    </row>
  </sheetData>
  <mergeCells count="1">
    <mergeCell ref="B4:E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fichefet</dc:creator>
  <cp:keywords/>
  <dc:description/>
  <cp:lastModifiedBy>Marie-Céline GODIN</cp:lastModifiedBy>
  <dcterms:created xsi:type="dcterms:W3CDTF">2006-08-01T10:56:52Z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