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10" windowHeight="5235" activeTab="0"/>
  </bookViews>
  <sheets>
    <sheet name="Fig DEC4-1" sheetId="1" r:id="rId1"/>
    <sheet name="Fig DEC4-2" sheetId="2" r:id="rId2"/>
  </sheets>
  <definedNames>
    <definedName name="TABLE" localSheetId="1">'Fig DEC4-2'!$E$9:$E$9</definedName>
    <definedName name="TABLE_10" localSheetId="1">'Fig DEC4-2'!$E$7:$E$7</definedName>
    <definedName name="TABLE_11" localSheetId="1">'Fig DEC4-2'!$E$7:$E$7</definedName>
    <definedName name="TABLE_12" localSheetId="1">'Fig DEC4-2'!$E$7:$E$7</definedName>
    <definedName name="TABLE_13" localSheetId="1">'Fig DEC4-2'!$E$8:$E$8</definedName>
    <definedName name="TABLE_14" localSheetId="1">'Fig DEC4-2'!$E$8:$E$8</definedName>
    <definedName name="TABLE_15" localSheetId="1">'Fig DEC4-2'!$E$8:$E$8</definedName>
    <definedName name="TABLE_16" localSheetId="1">'Fig DEC4-2'!$E$8:$E$8</definedName>
    <definedName name="TABLE_17" localSheetId="1">'Fig DEC4-2'!$E$10:$E$10</definedName>
    <definedName name="TABLE_18" localSheetId="1">'Fig DEC4-2'!$E$10:$E$10</definedName>
    <definedName name="TABLE_19" localSheetId="1">'Fig DEC4-2'!$E$10:$E$10</definedName>
    <definedName name="TABLE_2" localSheetId="1">'Fig DEC4-2'!$E$9:$E$9</definedName>
    <definedName name="TABLE_20" localSheetId="1">'Fig DEC4-2'!$E$10:$E$10</definedName>
    <definedName name="TABLE_21" localSheetId="1">'Fig DEC4-2'!$E$11:$E$11</definedName>
    <definedName name="TABLE_22" localSheetId="1">'Fig DEC4-2'!$E$11:$E$11</definedName>
    <definedName name="TABLE_23" localSheetId="1">'Fig DEC4-2'!$E$11:$E$11</definedName>
    <definedName name="TABLE_24" localSheetId="1">'Fig DEC4-2'!$E$11:$E$11</definedName>
    <definedName name="TABLE_25" localSheetId="1">'Fig DEC4-2'!$E$12:$E$12</definedName>
    <definedName name="TABLE_26" localSheetId="1">'Fig DEC4-2'!$E$12:$E$12</definedName>
    <definedName name="TABLE_27" localSheetId="1">'Fig DEC4-2'!$E$12:$E$12</definedName>
    <definedName name="TABLE_28" localSheetId="1">'Fig DEC4-2'!$E$12:$E$12</definedName>
    <definedName name="TABLE_29" localSheetId="1">'Fig DEC4-2'!$E$13:$E$13</definedName>
    <definedName name="TABLE_3" localSheetId="1">'Fig DEC4-2'!$E$9:$E$9</definedName>
    <definedName name="TABLE_30" localSheetId="1">'Fig DEC4-2'!$E$13:$E$13</definedName>
    <definedName name="TABLE_31" localSheetId="1">'Fig DEC4-2'!$E$13:$E$13</definedName>
    <definedName name="TABLE_32" localSheetId="1">'Fig DEC4-2'!$E$13:$E$13</definedName>
    <definedName name="TABLE_33" localSheetId="1">'Fig DEC4-2'!$E$14:$E$14</definedName>
    <definedName name="TABLE_34" localSheetId="1">'Fig DEC4-2'!$E$14:$E$14</definedName>
    <definedName name="TABLE_35" localSheetId="1">'Fig DEC4-2'!$E$14:$E$14</definedName>
    <definedName name="TABLE_36" localSheetId="1">'Fig DEC4-2'!$E$14:$E$14</definedName>
    <definedName name="TABLE_37" localSheetId="1">'Fig DEC4-2'!$E$15:$E$15</definedName>
    <definedName name="TABLE_38" localSheetId="1">'Fig DEC4-2'!$E$15:$E$15</definedName>
    <definedName name="TABLE_39" localSheetId="1">'Fig DEC4-2'!$E$15:$E$15</definedName>
    <definedName name="TABLE_4" localSheetId="1">'Fig DEC4-2'!$E$9:$E$9</definedName>
    <definedName name="TABLE_40" localSheetId="1">'Fig DEC4-2'!$E$15:$E$15</definedName>
    <definedName name="TABLE_41" localSheetId="1">'Fig DEC4-2'!$E$16:$E$16</definedName>
    <definedName name="TABLE_42" localSheetId="1">'Fig DEC4-2'!$E$16:$E$16</definedName>
    <definedName name="TABLE_43" localSheetId="1">'Fig DEC4-2'!$E$16:$E$16</definedName>
    <definedName name="TABLE_44" localSheetId="1">'Fig DEC4-2'!$E$16:$E$16</definedName>
    <definedName name="TABLE_5" localSheetId="1">'Fig DEC4-2'!$E$6:$E$6</definedName>
    <definedName name="TABLE_6" localSheetId="1">'Fig DEC4-2'!$E$6:$E$6</definedName>
    <definedName name="TABLE_7" localSheetId="1">'Fig DEC4-2'!$E$6:$E$6</definedName>
    <definedName name="TABLE_8" localSheetId="1">'Fig DEC4-2'!$E$6:$E$6</definedName>
    <definedName name="TABLE_9" localSheetId="1">'Fig DEC4-2'!$E$7:$E$7</definedName>
  </definedNames>
  <calcPr fullCalcOnLoad="1"/>
</workbook>
</file>

<file path=xl/sharedStrings.xml><?xml version="1.0" encoding="utf-8"?>
<sst xmlns="http://schemas.openxmlformats.org/spreadsheetml/2006/main" count="31" uniqueCount="31">
  <si>
    <t>Autriche</t>
  </si>
  <si>
    <t>Belgique</t>
  </si>
  <si>
    <t>République tchèque</t>
  </si>
  <si>
    <t>Finlande</t>
  </si>
  <si>
    <t xml:space="preserve">France </t>
  </si>
  <si>
    <t>Allemagne</t>
  </si>
  <si>
    <t>Italie</t>
  </si>
  <si>
    <t>Norvège</t>
  </si>
  <si>
    <t>Espagne</t>
  </si>
  <si>
    <t>Suède</t>
  </si>
  <si>
    <t>Royaume-Uni</t>
  </si>
  <si>
    <t>Part des granulats recyclés sur le marché</t>
  </si>
  <si>
    <t>ressources/PIB.hab</t>
  </si>
  <si>
    <t>sables et graviers (10.6 tonnes)</t>
  </si>
  <si>
    <t>granulats  (10.6 tonnes)</t>
  </si>
  <si>
    <t>ressources en matières premières  (10.6 tonnes)</t>
  </si>
  <si>
    <t>PIB/hab en 2004 (Eurostat; UE25 =100)</t>
  </si>
  <si>
    <t>Ciment, mortier</t>
  </si>
  <si>
    <t>Béton armé</t>
  </si>
  <si>
    <t>Céramique, terre cuite</t>
  </si>
  <si>
    <t>Bois</t>
  </si>
  <si>
    <t>Métaux</t>
  </si>
  <si>
    <t>Produits associés à des isolants</t>
  </si>
  <si>
    <t>Produits associés à du plâtre</t>
  </si>
  <si>
    <t>Produits inertes mélangés</t>
  </si>
  <si>
    <t>Autres</t>
  </si>
  <si>
    <t>Part du marché des granulats recyclés (masse en %)</t>
  </si>
  <si>
    <t>Ademe (1998)</t>
  </si>
  <si>
    <t>UEPG (2004)</t>
  </si>
  <si>
    <r>
      <t>Composition</t>
    </r>
    <r>
      <rPr>
        <b/>
        <sz val="12"/>
        <rFont val="Arial"/>
        <family val="2"/>
      </rPr>
      <t xml:space="preserve"> des déchets dans le bâtiment en France</t>
    </r>
  </si>
  <si>
    <t>Masse (%)</t>
  </si>
</sst>
</file>

<file path=xl/styles.xml><?xml version="1.0" encoding="utf-8"?>
<styleSheet xmlns="http://schemas.openxmlformats.org/spreadsheetml/2006/main">
  <numFmts count="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3</xdr:row>
      <xdr:rowOff>38100</xdr:rowOff>
    </xdr:from>
    <xdr:to>
      <xdr:col>5</xdr:col>
      <xdr:colOff>161925</xdr:colOff>
      <xdr:row>26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61975"/>
          <a:ext cx="20478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4</xdr:col>
      <xdr:colOff>409575</xdr:colOff>
      <xdr:row>42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695700"/>
          <a:ext cx="34671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bestFit="1" customWidth="1"/>
  </cols>
  <sheetData>
    <row r="1" ht="15.75">
      <c r="A1" s="3" t="s">
        <v>29</v>
      </c>
    </row>
    <row r="2" ht="12.75">
      <c r="A2" t="s">
        <v>27</v>
      </c>
    </row>
    <row r="4" ht="13.5" thickBot="1"/>
    <row r="5" ht="13.5" thickBot="1">
      <c r="B5" s="8" t="s">
        <v>30</v>
      </c>
    </row>
    <row r="6" spans="1:2" ht="12.75">
      <c r="A6" s="5" t="s">
        <v>24</v>
      </c>
      <c r="B6" s="9">
        <v>37.3</v>
      </c>
    </row>
    <row r="7" spans="1:2" ht="12.75">
      <c r="A7" s="6" t="s">
        <v>23</v>
      </c>
      <c r="B7" s="10">
        <v>13.8</v>
      </c>
    </row>
    <row r="8" spans="1:2" ht="12.75">
      <c r="A8" s="6" t="s">
        <v>17</v>
      </c>
      <c r="B8" s="10">
        <v>12.93</v>
      </c>
    </row>
    <row r="9" spans="1:2" ht="12.75">
      <c r="A9" s="6" t="s">
        <v>22</v>
      </c>
      <c r="B9" s="10">
        <v>10.85</v>
      </c>
    </row>
    <row r="10" spans="1:2" ht="12.75">
      <c r="A10" s="6" t="s">
        <v>18</v>
      </c>
      <c r="B10" s="10">
        <v>9.78</v>
      </c>
    </row>
    <row r="11" spans="1:2" ht="12.75">
      <c r="A11" s="6" t="s">
        <v>20</v>
      </c>
      <c r="B11" s="10">
        <v>6.17</v>
      </c>
    </row>
    <row r="12" spans="1:2" ht="12.75">
      <c r="A12" s="6" t="s">
        <v>19</v>
      </c>
      <c r="B12" s="10">
        <v>6.1</v>
      </c>
    </row>
    <row r="13" spans="1:2" ht="12.75">
      <c r="A13" s="6" t="s">
        <v>21</v>
      </c>
      <c r="B13" s="10">
        <v>1.48</v>
      </c>
    </row>
    <row r="14" spans="1:2" ht="13.5" thickBot="1">
      <c r="A14" s="7" t="s">
        <v>25</v>
      </c>
      <c r="B14" s="11">
        <v>1.59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customWidth="1"/>
    <col min="2" max="2" width="17.28125" style="0" bestFit="1" customWidth="1"/>
    <col min="3" max="3" width="15.421875" style="0" bestFit="1" customWidth="1"/>
    <col min="4" max="4" width="13.140625" style="0" customWidth="1"/>
    <col min="5" max="5" width="17.140625" style="0" customWidth="1"/>
    <col min="6" max="6" width="13.8515625" style="0" customWidth="1"/>
    <col min="7" max="8" width="17.140625" style="0" customWidth="1"/>
  </cols>
  <sheetData>
    <row r="1" s="2" customFormat="1" ht="21" customHeight="1">
      <c r="A1" s="3" t="s">
        <v>26</v>
      </c>
    </row>
    <row r="2" s="2" customFormat="1" ht="12.75">
      <c r="A2" s="4" t="s">
        <v>28</v>
      </c>
    </row>
    <row r="3" s="2" customFormat="1" ht="12.75">
      <c r="A3" s="4"/>
    </row>
    <row r="4" s="2" customFormat="1" ht="13.5" thickBot="1"/>
    <row r="5" spans="2:7" s="1" customFormat="1" ht="51.75" thickBot="1"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12</v>
      </c>
      <c r="G5" s="15" t="s">
        <v>11</v>
      </c>
    </row>
    <row r="6" spans="1:7" ht="12.75">
      <c r="A6" s="12" t="s">
        <v>10</v>
      </c>
      <c r="B6" s="9">
        <v>82.7</v>
      </c>
      <c r="C6" s="9">
        <v>126.6</v>
      </c>
      <c r="D6" s="9">
        <f aca="true" t="shared" si="0" ref="D6:D16">B6+C6</f>
        <v>209.3</v>
      </c>
      <c r="E6" s="9">
        <v>116.2</v>
      </c>
      <c r="F6" s="9">
        <f>D6/E6*5</f>
        <v>9.006024096385541</v>
      </c>
      <c r="G6" s="9">
        <v>0.23</v>
      </c>
    </row>
    <row r="7" spans="1:7" ht="12.75">
      <c r="A7" s="13" t="s">
        <v>5</v>
      </c>
      <c r="B7" s="10">
        <v>297</v>
      </c>
      <c r="C7" s="10">
        <v>165.7</v>
      </c>
      <c r="D7" s="10">
        <f t="shared" si="0"/>
        <v>462.7</v>
      </c>
      <c r="E7" s="10">
        <v>108.7</v>
      </c>
      <c r="F7" s="10">
        <f aca="true" t="shared" si="1" ref="F7:F16">D7/E7*5</f>
        <v>21.283348666053357</v>
      </c>
      <c r="G7" s="10">
        <v>0.1628</v>
      </c>
    </row>
    <row r="8" spans="1:7" ht="12.75">
      <c r="A8" s="13" t="s">
        <v>9</v>
      </c>
      <c r="B8" s="10">
        <v>26</v>
      </c>
      <c r="C8" s="10">
        <v>41</v>
      </c>
      <c r="D8" s="10">
        <f t="shared" si="0"/>
        <v>67</v>
      </c>
      <c r="E8" s="10">
        <v>117.4</v>
      </c>
      <c r="F8" s="10">
        <f t="shared" si="1"/>
        <v>2.8534923339011926</v>
      </c>
      <c r="G8" s="10">
        <v>0.11199999999999999</v>
      </c>
    </row>
    <row r="9" spans="1:7" ht="12.75">
      <c r="A9" s="13" t="s">
        <v>1</v>
      </c>
      <c r="B9" s="10">
        <v>8.7</v>
      </c>
      <c r="C9" s="10">
        <v>46.6</v>
      </c>
      <c r="D9" s="10">
        <f t="shared" si="0"/>
        <v>55.3</v>
      </c>
      <c r="E9" s="10">
        <v>118.4</v>
      </c>
      <c r="F9" s="10">
        <f t="shared" si="1"/>
        <v>2.3353040540540535</v>
      </c>
      <c r="G9" s="10">
        <v>0.0875</v>
      </c>
    </row>
    <row r="10" spans="1:7" ht="12.75">
      <c r="A10" s="13" t="s">
        <v>2</v>
      </c>
      <c r="B10" s="10">
        <v>30</v>
      </c>
      <c r="C10" s="10">
        <v>32</v>
      </c>
      <c r="D10" s="10">
        <f t="shared" si="0"/>
        <v>62</v>
      </c>
      <c r="E10" s="10">
        <v>70.3</v>
      </c>
      <c r="F10" s="10">
        <f t="shared" si="1"/>
        <v>4.409672830725462</v>
      </c>
      <c r="G10" s="10">
        <v>0.0746</v>
      </c>
    </row>
    <row r="11" spans="1:7" ht="12.75">
      <c r="A11" s="13" t="s">
        <v>4</v>
      </c>
      <c r="B11" s="10">
        <v>168</v>
      </c>
      <c r="C11" s="10">
        <v>215</v>
      </c>
      <c r="D11" s="10">
        <f t="shared" si="0"/>
        <v>383</v>
      </c>
      <c r="E11" s="10">
        <v>109.3</v>
      </c>
      <c r="F11" s="10">
        <f t="shared" si="1"/>
        <v>17.520585544373287</v>
      </c>
      <c r="G11" s="10">
        <v>0.0449</v>
      </c>
    </row>
    <row r="12" spans="1:7" ht="12.75">
      <c r="A12" s="13" t="s">
        <v>0</v>
      </c>
      <c r="B12" s="10">
        <v>66</v>
      </c>
      <c r="C12" s="10">
        <v>27</v>
      </c>
      <c r="D12" s="10">
        <f>B12+C12</f>
        <v>93</v>
      </c>
      <c r="E12" s="10">
        <v>122.7</v>
      </c>
      <c r="F12" s="10">
        <f t="shared" si="1"/>
        <v>3.789731051344743</v>
      </c>
      <c r="G12" s="10">
        <v>0.0313</v>
      </c>
    </row>
    <row r="13" spans="1:7" ht="12.75">
      <c r="A13" s="13" t="s">
        <v>7</v>
      </c>
      <c r="B13" s="10">
        <v>14.7</v>
      </c>
      <c r="C13" s="10">
        <v>35.7</v>
      </c>
      <c r="D13" s="10">
        <f t="shared" si="0"/>
        <v>50.400000000000006</v>
      </c>
      <c r="E13" s="10">
        <v>153.6</v>
      </c>
      <c r="F13" s="10">
        <f t="shared" si="1"/>
        <v>1.6406250000000002</v>
      </c>
      <c r="G13" s="10">
        <v>0.0175</v>
      </c>
    </row>
    <row r="14" spans="1:7" ht="12.75">
      <c r="A14" s="13" t="s">
        <v>6</v>
      </c>
      <c r="B14" s="10">
        <v>210</v>
      </c>
      <c r="C14" s="10">
        <v>140</v>
      </c>
      <c r="D14" s="10">
        <f t="shared" si="0"/>
        <v>350</v>
      </c>
      <c r="E14" s="10">
        <v>105.8</v>
      </c>
      <c r="F14" s="10">
        <f t="shared" si="1"/>
        <v>16.5406427221172</v>
      </c>
      <c r="G14" s="10">
        <v>0.0127</v>
      </c>
    </row>
    <row r="15" spans="1:7" ht="12.75">
      <c r="A15" s="13" t="s">
        <v>3</v>
      </c>
      <c r="B15" s="10">
        <v>52</v>
      </c>
      <c r="C15" s="10">
        <v>39</v>
      </c>
      <c r="D15" s="10">
        <f t="shared" si="0"/>
        <v>91</v>
      </c>
      <c r="E15" s="10">
        <v>112.3</v>
      </c>
      <c r="F15" s="10">
        <f t="shared" si="1"/>
        <v>4.051647373107747</v>
      </c>
      <c r="G15" s="10">
        <v>0.0111</v>
      </c>
    </row>
    <row r="16" spans="1:7" ht="13.5" thickBot="1">
      <c r="A16" s="14" t="s">
        <v>8</v>
      </c>
      <c r="B16" s="11">
        <v>150</v>
      </c>
      <c r="C16" s="11">
        <v>270</v>
      </c>
      <c r="D16" s="11">
        <f t="shared" si="0"/>
        <v>420</v>
      </c>
      <c r="E16" s="11">
        <v>97.6</v>
      </c>
      <c r="F16" s="11">
        <f t="shared" si="1"/>
        <v>21.516393442622956</v>
      </c>
      <c r="G16" s="11">
        <v>0.0024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>Marie-Céline GODIN</dc:creator>
  <cp:keywords/>
  <dc:description/>
  <cp:lastModifiedBy>Marie-Céline GODIN</cp:lastModifiedBy>
  <dcterms:created xsi:type="dcterms:W3CDTF">2006-04-11T10:20:04Z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