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690" windowHeight="9630" activeTab="1"/>
  </bookViews>
  <sheets>
    <sheet name="Indicateur 1" sheetId="1" r:id="rId1"/>
    <sheet name="Indicateur 2" sheetId="2" r:id="rId2"/>
  </sheets>
  <definedNames>
    <definedName name="footest1" localSheetId="0">'Indicateur 1'!#REF!</definedName>
    <definedName name="footest1_1" localSheetId="0">'Indicateur 1'!$C$4:$I$13</definedName>
    <definedName name="footest1_1" localSheetId="1">'Indicateur 2'!$C$4:$I$13</definedName>
  </definedNames>
  <calcPr calcId="125725"/>
</workbook>
</file>

<file path=xl/calcChain.xml><?xml version="1.0" encoding="utf-8"?>
<calcChain xmlns="http://schemas.openxmlformats.org/spreadsheetml/2006/main">
  <c r="K8" i="2"/>
  <c r="J8"/>
  <c r="I8"/>
  <c r="H8"/>
  <c r="G8"/>
  <c r="F8"/>
  <c r="E8"/>
  <c r="D8"/>
  <c r="K7"/>
  <c r="J7"/>
  <c r="I7"/>
  <c r="H7"/>
  <c r="G7"/>
  <c r="F7"/>
  <c r="E7"/>
  <c r="D7"/>
  <c r="K8" i="1"/>
  <c r="J8"/>
  <c r="I8"/>
  <c r="H8"/>
  <c r="G8"/>
  <c r="F8"/>
  <c r="E8"/>
  <c r="D8"/>
  <c r="K7"/>
  <c r="J7"/>
  <c r="I7"/>
  <c r="H7"/>
  <c r="G7"/>
  <c r="F7"/>
  <c r="E7"/>
  <c r="D7"/>
</calcChain>
</file>

<file path=xl/connections.xml><?xml version="1.0" encoding="utf-8"?>
<connections xmlns="http://schemas.openxmlformats.org/spreadsheetml/2006/main">
  <connection id="1" name="footest11" type="6" refreshedVersion="5" background="1" saveData="1">
    <textPr codePage="850" sourceFile="C:\csv\footest1.csv" thousands="'" comma="1">
      <textFields count="7">
        <textField/>
        <textField/>
        <textField/>
        <textField/>
        <textField/>
        <textField/>
        <textField/>
      </textFields>
    </textPr>
  </connection>
  <connection id="2" name="footest111" type="6" refreshedVersion="5" background="1" saveData="1">
    <textPr codePage="850" sourceFile="C:\csv\footest1.csv" thousands="'" comma="1">
      <textFields count="7">
        <textField/>
        <textField/>
        <textField/>
        <textField/>
        <textField/>
        <textField/>
        <textField/>
      </textFields>
    </textPr>
  </connection>
  <connection id="3" name="footest112" type="6" refreshedVersion="5" background="1" saveData="1">
    <textPr codePage="850" sourceFile="C:\csv\footest1.csv" thousands="'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<sst xmlns="http://schemas.openxmlformats.org/spreadsheetml/2006/main" count="54" uniqueCount="27">
  <si>
    <t>Min.</t>
  </si>
  <si>
    <t>Max.</t>
  </si>
  <si>
    <t>Médiane</t>
  </si>
  <si>
    <t>3eme Quar.</t>
  </si>
  <si>
    <t>1er Quar.</t>
  </si>
  <si>
    <t>Axes</t>
  </si>
  <si>
    <t>Quotient microbien</t>
  </si>
  <si>
    <t>Quotient métabolique</t>
  </si>
  <si>
    <t xml:space="preserve"> [mg C-CO2 kg-1 C h-1]</t>
  </si>
  <si>
    <t>Respiration potentielle</t>
  </si>
  <si>
    <t xml:space="preserve"> [mg C-CO2 kg-1 h-1]</t>
  </si>
  <si>
    <t>Minéralisation nette de l'azote</t>
  </si>
  <si>
    <t xml:space="preserve"> [mg N kg-1 j-1]</t>
  </si>
  <si>
    <t>Abondance de vers de terre</t>
  </si>
  <si>
    <t xml:space="preserve"> [ind m-2]</t>
  </si>
  <si>
    <t>Potentiel métabolique</t>
  </si>
  <si>
    <t xml:space="preserve"> [%]</t>
  </si>
  <si>
    <t>Carbone microbien/Azote microbien</t>
  </si>
  <si>
    <t xml:space="preserve"> [mg/mg]</t>
  </si>
  <si>
    <t>Carbone microbien</t>
  </si>
  <si>
    <t xml:space="preserve"> [mg C kg-1]</t>
  </si>
  <si>
    <t xml:space="preserve"> [-]</t>
  </si>
  <si>
    <r>
      <t xml:space="preserve">REEW - Source : </t>
    </r>
    <r>
      <rPr>
        <sz val="8"/>
        <rFont val="Arial"/>
        <family val="2"/>
      </rPr>
      <t xml:space="preserve">Kruger </t>
    </r>
    <r>
      <rPr>
        <i/>
        <sz val="8"/>
        <rFont val="Arial"/>
        <family val="2"/>
      </rPr>
      <t>et al.</t>
    </r>
    <r>
      <rPr>
        <sz val="8"/>
        <rFont val="Arial"/>
        <family val="2"/>
      </rPr>
      <t>, 2015</t>
    </r>
  </si>
  <si>
    <t>Effet de l'utilisation du sol sur huit indicateurs biologiques du sol testés en Wallonie. Sols sous cultures.</t>
  </si>
  <si>
    <t>Sol sous cultures</t>
  </si>
  <si>
    <t>Sol sous prairies</t>
  </si>
  <si>
    <t>Effet de l'utilisation du sol sur huit indicateurs biologiques du sol testés en Wallonie. Sols sous prairies.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</si>
</sst>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2" fontId="1" fillId="0" borderId="4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7" xfId="0" applyFont="1" applyBorder="1"/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footest1_1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footest1_1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5"/>
  <sheetViews>
    <sheetView workbookViewId="0"/>
  </sheetViews>
  <sheetFormatPr baseColWidth="10" defaultRowHeight="11.25"/>
  <cols>
    <col min="1" max="1" width="3.7109375" style="1" customWidth="1"/>
    <col min="2" max="2" width="15.140625" style="1" customWidth="1"/>
    <col min="3" max="3" width="9.5703125" style="1" customWidth="1"/>
    <col min="4" max="4" width="21.28515625" style="1" customWidth="1"/>
    <col min="5" max="5" width="23.28515625" style="1" customWidth="1"/>
    <col min="6" max="7" width="25.7109375" style="1" customWidth="1"/>
    <col min="8" max="8" width="21.42578125" style="1" customWidth="1"/>
    <col min="9" max="9" width="30.85546875" style="1" customWidth="1"/>
    <col min="10" max="10" width="20.140625" style="1" customWidth="1"/>
    <col min="11" max="11" width="21.28515625" style="1" customWidth="1"/>
    <col min="12" max="16384" width="11.42578125" style="1"/>
  </cols>
  <sheetData>
    <row r="2" spans="2:11" s="2" customFormat="1">
      <c r="B2" s="2" t="s">
        <v>26</v>
      </c>
    </row>
    <row r="4" spans="2:11" s="2" customFormat="1">
      <c r="D4" s="14" t="s">
        <v>7</v>
      </c>
      <c r="E4" s="14" t="s">
        <v>9</v>
      </c>
      <c r="F4" s="14" t="s">
        <v>11</v>
      </c>
      <c r="G4" s="14" t="s">
        <v>13</v>
      </c>
      <c r="H4" s="14" t="s">
        <v>15</v>
      </c>
      <c r="I4" s="14" t="s">
        <v>17</v>
      </c>
      <c r="J4" s="14" t="s">
        <v>6</v>
      </c>
      <c r="K4" s="14" t="s">
        <v>19</v>
      </c>
    </row>
    <row r="5" spans="2:11">
      <c r="D5" s="15" t="s">
        <v>8</v>
      </c>
      <c r="E5" s="15" t="s">
        <v>10</v>
      </c>
      <c r="F5" s="15" t="s">
        <v>12</v>
      </c>
      <c r="G5" s="15" t="s">
        <v>14</v>
      </c>
      <c r="H5" s="15" t="s">
        <v>16</v>
      </c>
      <c r="I5" s="15" t="s">
        <v>18</v>
      </c>
      <c r="J5" s="15" t="s">
        <v>21</v>
      </c>
      <c r="K5" s="15" t="s">
        <v>20</v>
      </c>
    </row>
    <row r="6" spans="2:11">
      <c r="C6" s="4" t="s">
        <v>5</v>
      </c>
      <c r="D6" s="10"/>
      <c r="E6" s="10"/>
      <c r="F6" s="10"/>
      <c r="G6" s="10"/>
      <c r="H6" s="10"/>
      <c r="I6" s="10"/>
      <c r="J6" s="10"/>
      <c r="K6" s="5"/>
    </row>
    <row r="7" spans="2:11">
      <c r="C7" s="6" t="s">
        <v>0</v>
      </c>
      <c r="D7" s="11">
        <f>MIN('Indicateur 2'!D9,D9)</f>
        <v>0.418002753</v>
      </c>
      <c r="E7" s="11">
        <f>MIN('Indicateur 2'!E9,E9)</f>
        <v>0.119646</v>
      </c>
      <c r="F7" s="11">
        <f>MIN('Indicateur 2'!F9,F9)</f>
        <v>-4.9021903409999998</v>
      </c>
      <c r="G7" s="11">
        <f>MIN('Indicateur 2'!G9,G9)</f>
        <v>0</v>
      </c>
      <c r="H7" s="11">
        <f>MIN('Indicateur 2'!H9,H9)</f>
        <v>38.709677419999998</v>
      </c>
      <c r="I7" s="11">
        <f>MIN('Indicateur 2'!I9,I9)</f>
        <v>3.541312886</v>
      </c>
      <c r="J7" s="11">
        <f>MIN('Indicateur 2'!J9,J9)</f>
        <v>1.1471417310000001</v>
      </c>
      <c r="K7" s="11">
        <f>MIN('Indicateur 2'!K9,K9)</f>
        <v>140.21175450000001</v>
      </c>
    </row>
    <row r="8" spans="2:11">
      <c r="C8" s="7" t="s">
        <v>1</v>
      </c>
      <c r="D8" s="12">
        <f>MAX('Indicateur 2'!D13,D13)</f>
        <v>2.093925552</v>
      </c>
      <c r="E8" s="12">
        <f>MAX('Indicateur 2'!E13,E13)</f>
        <v>2.4667279999999998</v>
      </c>
      <c r="F8" s="12">
        <f>MAX('Indicateur 2'!F13,F13)</f>
        <v>8.7673368109999998</v>
      </c>
      <c r="G8" s="12">
        <f>MAX('Indicateur 2'!G13,G13)</f>
        <v>211.11111109999999</v>
      </c>
      <c r="H8" s="12">
        <f>MAX('Indicateur 2'!H13,H13)</f>
        <v>80.645161290000004</v>
      </c>
      <c r="I8" s="12">
        <f>MAX('Indicateur 2'!I13,I13)</f>
        <v>10.42821548</v>
      </c>
      <c r="J8" s="12">
        <f>MAX('Indicateur 2'!J13,J13)</f>
        <v>13.290343569999999</v>
      </c>
      <c r="K8" s="12">
        <f>MAX('Indicateur 2'!K13,K13)</f>
        <v>3056.7355470000002</v>
      </c>
    </row>
    <row r="9" spans="2:11">
      <c r="B9" s="17" t="s">
        <v>25</v>
      </c>
      <c r="C9" s="6" t="s">
        <v>0</v>
      </c>
      <c r="D9" s="11">
        <v>0.53119101999999996</v>
      </c>
      <c r="E9" s="11">
        <v>0.63278999999999996</v>
      </c>
      <c r="F9" s="11">
        <v>-4.9021903409999998</v>
      </c>
      <c r="G9" s="11">
        <v>0</v>
      </c>
      <c r="H9" s="11">
        <v>45.161290319999999</v>
      </c>
      <c r="I9" s="11">
        <v>3.667839125</v>
      </c>
      <c r="J9" s="11">
        <v>1.1471417310000001</v>
      </c>
      <c r="K9" s="8">
        <v>302.20254019999999</v>
      </c>
    </row>
    <row r="10" spans="2:11">
      <c r="B10" s="18"/>
      <c r="C10" s="6" t="s">
        <v>4</v>
      </c>
      <c r="D10" s="11">
        <v>0.90916462825</v>
      </c>
      <c r="E10" s="11">
        <v>1.0473385</v>
      </c>
      <c r="F10" s="11">
        <v>0.76577709299999996</v>
      </c>
      <c r="G10" s="11">
        <v>5.5555555559999998</v>
      </c>
      <c r="H10" s="11">
        <v>54.838709680000001</v>
      </c>
      <c r="I10" s="11">
        <v>4.8600043772500001</v>
      </c>
      <c r="J10" s="11">
        <v>2.361223061</v>
      </c>
      <c r="K10" s="8">
        <v>915.64478469999995</v>
      </c>
    </row>
    <row r="11" spans="2:11">
      <c r="B11" s="18"/>
      <c r="C11" s="6" t="s">
        <v>2</v>
      </c>
      <c r="D11" s="11">
        <v>1.036036824</v>
      </c>
      <c r="E11" s="11">
        <v>1.2998685000000001</v>
      </c>
      <c r="F11" s="11">
        <v>1.429759056</v>
      </c>
      <c r="G11" s="11">
        <v>16.666666670000001</v>
      </c>
      <c r="H11" s="11">
        <v>61.290322580000002</v>
      </c>
      <c r="I11" s="11">
        <v>5.6355271045000004</v>
      </c>
      <c r="J11" s="11">
        <v>3.3364080815000001</v>
      </c>
      <c r="K11" s="8">
        <v>1260.3399325</v>
      </c>
    </row>
    <row r="12" spans="2:11">
      <c r="B12" s="18"/>
      <c r="C12" s="6" t="s">
        <v>3</v>
      </c>
      <c r="D12" s="11">
        <v>1.3974721587500001</v>
      </c>
      <c r="E12" s="11">
        <v>1.74414</v>
      </c>
      <c r="F12" s="11">
        <v>1.9067251354999999</v>
      </c>
      <c r="G12" s="11">
        <v>38.888888889999997</v>
      </c>
      <c r="H12" s="11">
        <v>70.967741939999996</v>
      </c>
      <c r="I12" s="11">
        <v>7.2214576272500004</v>
      </c>
      <c r="J12" s="11">
        <v>4.1059649135000003</v>
      </c>
      <c r="K12" s="8">
        <v>1753.8231894999999</v>
      </c>
    </row>
    <row r="13" spans="2:11">
      <c r="B13" s="19"/>
      <c r="C13" s="7" t="s">
        <v>1</v>
      </c>
      <c r="D13" s="12">
        <v>2.093925552</v>
      </c>
      <c r="E13" s="12">
        <v>2.4667279999999998</v>
      </c>
      <c r="F13" s="12">
        <v>6.6974350610000002</v>
      </c>
      <c r="G13" s="12">
        <v>211.11111109999999</v>
      </c>
      <c r="H13" s="12">
        <v>80.645161290000004</v>
      </c>
      <c r="I13" s="12">
        <v>9.3355326630000004</v>
      </c>
      <c r="J13" s="12">
        <v>13.290343569999999</v>
      </c>
      <c r="K13" s="9">
        <v>3056.7355470000002</v>
      </c>
    </row>
    <row r="15" spans="2:11">
      <c r="B15" s="3" t="s">
        <v>22</v>
      </c>
    </row>
  </sheetData>
  <mergeCells count="1">
    <mergeCell ref="B9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15"/>
  <sheetViews>
    <sheetView tabSelected="1" workbookViewId="0"/>
  </sheetViews>
  <sheetFormatPr baseColWidth="10" defaultRowHeight="11.25"/>
  <cols>
    <col min="1" max="1" width="3.7109375" style="1" customWidth="1"/>
    <col min="2" max="2" width="15.140625" style="1" customWidth="1"/>
    <col min="3" max="3" width="9.5703125" style="1" customWidth="1"/>
    <col min="4" max="4" width="21.28515625" style="1" customWidth="1"/>
    <col min="5" max="5" width="23.28515625" style="1" customWidth="1"/>
    <col min="6" max="7" width="25.7109375" style="1" customWidth="1"/>
    <col min="8" max="8" width="21.42578125" style="1" customWidth="1"/>
    <col min="9" max="9" width="30.85546875" style="1" customWidth="1"/>
    <col min="10" max="10" width="20.140625" style="1" customWidth="1"/>
    <col min="11" max="11" width="21.28515625" style="1" customWidth="1"/>
    <col min="12" max="16384" width="11.42578125" style="1"/>
  </cols>
  <sheetData>
    <row r="2" spans="2:11" s="2" customFormat="1">
      <c r="B2" s="2" t="s">
        <v>23</v>
      </c>
    </row>
    <row r="4" spans="2:11" s="2" customFormat="1">
      <c r="D4" s="16" t="s">
        <v>7</v>
      </c>
      <c r="E4" s="16" t="s">
        <v>9</v>
      </c>
      <c r="F4" s="16" t="s">
        <v>11</v>
      </c>
      <c r="G4" s="16" t="s">
        <v>13</v>
      </c>
      <c r="H4" s="16" t="s">
        <v>15</v>
      </c>
      <c r="I4" s="16" t="s">
        <v>17</v>
      </c>
      <c r="J4" s="16" t="s">
        <v>6</v>
      </c>
      <c r="K4" s="16" t="s">
        <v>19</v>
      </c>
    </row>
    <row r="5" spans="2:11">
      <c r="D5" s="15" t="s">
        <v>8</v>
      </c>
      <c r="E5" s="15" t="s">
        <v>10</v>
      </c>
      <c r="F5" s="15" t="s">
        <v>12</v>
      </c>
      <c r="G5" s="15" t="s">
        <v>14</v>
      </c>
      <c r="H5" s="15" t="s">
        <v>16</v>
      </c>
      <c r="I5" s="15" t="s">
        <v>18</v>
      </c>
      <c r="J5" s="15" t="s">
        <v>21</v>
      </c>
      <c r="K5" s="15" t="s">
        <v>20</v>
      </c>
    </row>
    <row r="6" spans="2:11">
      <c r="C6" s="4" t="s">
        <v>5</v>
      </c>
      <c r="D6" s="10"/>
      <c r="E6" s="10"/>
      <c r="F6" s="10"/>
      <c r="G6" s="10"/>
      <c r="H6" s="10"/>
      <c r="I6" s="10"/>
      <c r="J6" s="10"/>
      <c r="K6" s="5"/>
    </row>
    <row r="7" spans="2:11">
      <c r="C7" s="6" t="s">
        <v>0</v>
      </c>
      <c r="D7" s="11">
        <f>MIN(D9,'Indicateur 1'!D9)</f>
        <v>0.418002753</v>
      </c>
      <c r="E7" s="11">
        <f>MIN(E9,'Indicateur 1'!E9)</f>
        <v>0.119646</v>
      </c>
      <c r="F7" s="11">
        <f>MIN(F9,'Indicateur 1'!F9)</f>
        <v>-4.9021903409999998</v>
      </c>
      <c r="G7" s="11">
        <f>MIN(G9,'Indicateur 1'!G9)</f>
        <v>0</v>
      </c>
      <c r="H7" s="11">
        <f>MIN(H9,'Indicateur 1'!H9)</f>
        <v>38.709677419999998</v>
      </c>
      <c r="I7" s="11">
        <f>MIN(I9,'Indicateur 1'!I9)</f>
        <v>3.541312886</v>
      </c>
      <c r="J7" s="11">
        <f>MIN(J9,'Indicateur 1'!J9)</f>
        <v>1.1471417310000001</v>
      </c>
      <c r="K7" s="11">
        <f>MIN(K9,'Indicateur 1'!K9)</f>
        <v>140.21175450000001</v>
      </c>
    </row>
    <row r="8" spans="2:11">
      <c r="C8" s="7" t="s">
        <v>1</v>
      </c>
      <c r="D8" s="12">
        <f>MAX(D13,'Indicateur 1'!D13)</f>
        <v>2.093925552</v>
      </c>
      <c r="E8" s="12">
        <f>MAX(E13,'Indicateur 1'!E13)</f>
        <v>2.4667279999999998</v>
      </c>
      <c r="F8" s="12">
        <f>MAX(F13,'Indicateur 1'!F13)</f>
        <v>8.7673368109999998</v>
      </c>
      <c r="G8" s="12">
        <f>MAX(G13,'Indicateur 1'!G13)</f>
        <v>211.11111109999999</v>
      </c>
      <c r="H8" s="12">
        <f>MAX(H13,'Indicateur 1'!H13)</f>
        <v>80.645161290000004</v>
      </c>
      <c r="I8" s="12">
        <f>MAX(I13,'Indicateur 1'!I13)</f>
        <v>10.42821548</v>
      </c>
      <c r="J8" s="12">
        <f>MAX(J13,'Indicateur 1'!J13)</f>
        <v>13.290343569999999</v>
      </c>
      <c r="K8" s="12">
        <f>MAX(K13,'Indicateur 1'!K13)</f>
        <v>3056.7355470000002</v>
      </c>
    </row>
    <row r="9" spans="2:11">
      <c r="B9" s="17" t="s">
        <v>24</v>
      </c>
      <c r="C9" s="6" t="s">
        <v>0</v>
      </c>
      <c r="D9" s="11">
        <v>0.418002753</v>
      </c>
      <c r="E9" s="13">
        <v>0.119646</v>
      </c>
      <c r="F9" s="13">
        <v>-1.566534637</v>
      </c>
      <c r="G9" s="13">
        <v>0</v>
      </c>
      <c r="H9" s="13">
        <v>38.709677419999998</v>
      </c>
      <c r="I9" s="13">
        <v>3.541312886</v>
      </c>
      <c r="J9" s="13">
        <v>1.1638851079999999</v>
      </c>
      <c r="K9" s="13">
        <v>140.21175450000001</v>
      </c>
    </row>
    <row r="10" spans="2:11">
      <c r="B10" s="18"/>
      <c r="C10" s="6" t="s">
        <v>4</v>
      </c>
      <c r="D10" s="11">
        <v>0.92052457425000001</v>
      </c>
      <c r="E10" s="11">
        <v>0.23389075000000001</v>
      </c>
      <c r="F10" s="11">
        <v>0.250140586</v>
      </c>
      <c r="G10" s="11">
        <v>0</v>
      </c>
      <c r="H10" s="11">
        <v>51.612903230000001</v>
      </c>
      <c r="I10" s="11">
        <v>4.8181296185000004</v>
      </c>
      <c r="J10" s="11">
        <v>1.6383833247499999</v>
      </c>
      <c r="K10" s="11">
        <v>190.745714875</v>
      </c>
    </row>
    <row r="11" spans="2:11">
      <c r="B11" s="18"/>
      <c r="C11" s="6" t="s">
        <v>2</v>
      </c>
      <c r="D11" s="11">
        <v>1.266675797</v>
      </c>
      <c r="E11" s="11">
        <v>0.30904700000000002</v>
      </c>
      <c r="F11" s="11">
        <v>0.413944806</v>
      </c>
      <c r="G11" s="11">
        <v>5.5555555559999998</v>
      </c>
      <c r="H11" s="11">
        <v>58.064516130000001</v>
      </c>
      <c r="I11" s="11">
        <v>5.3039930824999999</v>
      </c>
      <c r="J11" s="11">
        <v>2.1168903944999999</v>
      </c>
      <c r="K11" s="11">
        <v>279.3832008</v>
      </c>
    </row>
    <row r="12" spans="2:11">
      <c r="B12" s="18"/>
      <c r="C12" s="6" t="s">
        <v>3</v>
      </c>
      <c r="D12" s="11">
        <v>1.4247668005</v>
      </c>
      <c r="E12" s="11">
        <v>0.48082675000000002</v>
      </c>
      <c r="F12" s="11">
        <v>0.64857962749999998</v>
      </c>
      <c r="G12" s="11">
        <v>31.9444444425</v>
      </c>
      <c r="H12" s="11">
        <v>58.064516130000001</v>
      </c>
      <c r="I12" s="11">
        <v>6.3678560165000002</v>
      </c>
      <c r="J12" s="11">
        <v>2.6775132902499998</v>
      </c>
      <c r="K12" s="11">
        <v>447.49416662499999</v>
      </c>
    </row>
    <row r="13" spans="2:11">
      <c r="B13" s="19"/>
      <c r="C13" s="7" t="s">
        <v>1</v>
      </c>
      <c r="D13" s="12">
        <v>2.005432001</v>
      </c>
      <c r="E13" s="12">
        <v>1.3153729999999999</v>
      </c>
      <c r="F13" s="12">
        <v>8.7673368109999998</v>
      </c>
      <c r="G13" s="12">
        <v>144.44444440000001</v>
      </c>
      <c r="H13" s="12">
        <v>70.967741939999996</v>
      </c>
      <c r="I13" s="12">
        <v>10.42821548</v>
      </c>
      <c r="J13" s="12">
        <v>4.3642313799999997</v>
      </c>
      <c r="K13" s="12">
        <v>768.61882730000002</v>
      </c>
    </row>
    <row r="15" spans="2:11">
      <c r="B15" s="3" t="s">
        <v>22</v>
      </c>
    </row>
  </sheetData>
  <mergeCells count="1">
    <mergeCell ref="B9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Indicateur 1</vt:lpstr>
      <vt:lpstr>Indicateur 2</vt:lpstr>
      <vt:lpstr>'Indicateur 1'!footest1_1</vt:lpstr>
      <vt:lpstr>'Indicateur 2'!footest1_1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Emmanuel Maes</cp:lastModifiedBy>
  <dcterms:created xsi:type="dcterms:W3CDTF">2017-08-23T11:06:37Z</dcterms:created>
  <dcterms:modified xsi:type="dcterms:W3CDTF">2017-12-20T15:46:53Z</dcterms:modified>
</cp:coreProperties>
</file>