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265" yWindow="-15" windowWidth="14160" windowHeight="12510"/>
  </bookViews>
  <sheets>
    <sheet name="Indicateur 1" sheetId="5" r:id="rId1"/>
  </sheets>
  <calcPr calcId="125725"/>
</workbook>
</file>

<file path=xl/calcChain.xml><?xml version="1.0" encoding="utf-8"?>
<calcChain xmlns="http://schemas.openxmlformats.org/spreadsheetml/2006/main">
  <c r="V16" i="5"/>
  <c r="V15"/>
  <c r="V14"/>
  <c r="V17" s="1"/>
  <c r="V10"/>
  <c r="U10"/>
  <c r="U14" s="1"/>
  <c r="T10"/>
  <c r="T15" s="1"/>
  <c r="S10"/>
  <c r="S16" s="1"/>
  <c r="R10"/>
  <c r="R15" s="1"/>
  <c r="Q10"/>
  <c r="Q14" s="1"/>
  <c r="P10"/>
  <c r="P15" s="1"/>
  <c r="O10"/>
  <c r="O16" s="1"/>
  <c r="N10"/>
  <c r="N16" s="1"/>
  <c r="M10"/>
  <c r="M14" s="1"/>
  <c r="L10"/>
  <c r="L15" s="1"/>
  <c r="K10"/>
  <c r="K16" s="1"/>
  <c r="J10"/>
  <c r="J15" s="1"/>
  <c r="I10"/>
  <c r="I14" s="1"/>
  <c r="H10"/>
  <c r="H15" s="1"/>
  <c r="G10"/>
  <c r="G16" s="1"/>
  <c r="F10"/>
  <c r="F16" s="1"/>
  <c r="E10"/>
  <c r="E14" s="1"/>
  <c r="R14" l="1"/>
  <c r="P14"/>
  <c r="L14"/>
  <c r="J16"/>
  <c r="T14"/>
  <c r="G14"/>
  <c r="G17" s="1"/>
  <c r="G15"/>
  <c r="O15"/>
  <c r="F14"/>
  <c r="K14"/>
  <c r="K17" s="1"/>
  <c r="F15"/>
  <c r="N15"/>
  <c r="J14"/>
  <c r="O14"/>
  <c r="K15"/>
  <c r="S15"/>
  <c r="R16"/>
  <c r="R17" s="1"/>
  <c r="H14"/>
  <c r="N14"/>
  <c r="S14"/>
  <c r="S17" s="1"/>
  <c r="E16"/>
  <c r="I16"/>
  <c r="M16"/>
  <c r="Q16"/>
  <c r="U16"/>
  <c r="E15"/>
  <c r="I15"/>
  <c r="M15"/>
  <c r="Q15"/>
  <c r="U15"/>
  <c r="H16"/>
  <c r="L16"/>
  <c r="P16"/>
  <c r="P17" s="1"/>
  <c r="T16"/>
  <c r="L17" l="1"/>
  <c r="T17"/>
  <c r="J17"/>
  <c r="E17"/>
  <c r="Q17"/>
  <c r="U17"/>
  <c r="O17"/>
  <c r="H17"/>
  <c r="I17"/>
  <c r="N17"/>
  <c r="M17"/>
  <c r="F17"/>
</calcChain>
</file>

<file path=xl/sharedStrings.xml><?xml version="1.0" encoding="utf-8"?>
<sst xmlns="http://schemas.openxmlformats.org/spreadsheetml/2006/main" count="72" uniqueCount="37">
  <si>
    <t>Cd</t>
  </si>
  <si>
    <t>Cr</t>
  </si>
  <si>
    <t>Cu</t>
  </si>
  <si>
    <t>Co</t>
  </si>
  <si>
    <t>Hg</t>
  </si>
  <si>
    <t>Ni</t>
  </si>
  <si>
    <t>Pb</t>
  </si>
  <si>
    <t>Zn</t>
  </si>
  <si>
    <t>As</t>
  </si>
  <si>
    <t>Fluorures</t>
  </si>
  <si>
    <t>Cyanures totaux</t>
  </si>
  <si>
    <t>Solvants halogénés</t>
  </si>
  <si>
    <t>HAP (Borneff)</t>
  </si>
  <si>
    <t>Pesticides organochlorés</t>
  </si>
  <si>
    <t>PCB (Ballschmieter)</t>
  </si>
  <si>
    <t>Hydrocarbures apolaires</t>
  </si>
  <si>
    <t>Dénominations des polluants selon l'AGW du 30/11/1995</t>
  </si>
  <si>
    <t>BTEX et styrène</t>
  </si>
  <si>
    <t>Total</t>
  </si>
  <si>
    <t>TMA</t>
  </si>
  <si>
    <t>TS</t>
  </si>
  <si>
    <t>Nombre d'échantillons &lt; TMA</t>
  </si>
  <si>
    <t>Nombre d'échantillons &gt; TMA et &lt; TS</t>
  </si>
  <si>
    <t>Nombre d'échantillons &gt; TS</t>
  </si>
  <si>
    <t>Nombre total d'échantillons</t>
  </si>
  <si>
    <t>Tous polluants confondus</t>
  </si>
  <si>
    <t>&lt; TMA**</t>
  </si>
  <si>
    <t>Entre TMA et TS**</t>
  </si>
  <si>
    <t>&gt; TS**</t>
  </si>
  <si>
    <t>Fluorures***</t>
  </si>
  <si>
    <t>(%)</t>
  </si>
  <si>
    <t>Proportion d'échantillons*</t>
  </si>
  <si>
    <t xml:space="preserve">*Echantillons composites de sédiments prélevés au niveau des 90 sites du réseau de contrôle (période 2014-2016, fraction &lt; 2 mm)  </t>
  </si>
  <si>
    <t xml:space="preserve">**Comparaison aux normes de l'AGW du 30/11/95 relatif à la gestion des matières enlevées par dragage et curage : TMA ("teneur maximale admissible") et TS ("teneur de sécurité"). Les matières sont de catégorie A (non ou peu polluées) si les TMA sont respectées. Elles sont de catégorie B (polluées) si la TS d'un polluant est dépassée.  La classification A ou B s'effectue sur base de tests de lixiviation si les teneurs en polluants sont comprises entre les TMA et les TS. Ces tests ne sont pas effectués pour les sédiments des cours d'eau non navigables dans le cadre du suivi des 90 sites de contrôle. </t>
  </si>
  <si>
    <t xml:space="preserve">*** La méthode d'analyse des fluorures appliquée aux sédiments des cours d'eau non navigables tend à surestimer leur concentration. Les tests de lixiviation effectués sur nombre d'échantillons présentant une concentration en fluorures &gt; TMA (AGW du 30/11/95) ont conduit au classement en catégorie A (non ou peu pollué) d'une très large majorité d'entre eux. </t>
  </si>
  <si>
    <t>Qualité des sédiments des cours d'eau non navigables de Wallonie</t>
  </si>
  <si>
    <r>
      <rPr>
        <b/>
        <sz val="8"/>
        <color rgb="FF000000"/>
        <rFont val="Arial"/>
        <family val="2"/>
      </rPr>
      <t>REEW - Source</t>
    </r>
    <r>
      <rPr>
        <sz val="8"/>
        <color rgb="FF000000"/>
        <rFont val="Arial"/>
        <family val="2"/>
      </rPr>
      <t xml:space="preserve"> : SPW-DGO3-DRCE</t>
    </r>
  </si>
</sst>
</file>

<file path=xl/styles.xml><?xml version="1.0" encoding="utf-8"?>
<styleSheet xmlns="http://schemas.openxmlformats.org/spreadsheetml/2006/main">
  <numFmts count="2">
    <numFmt numFmtId="164" formatCode="0.0"/>
    <numFmt numFmtId="165" formatCode="0.000"/>
  </numFmts>
  <fonts count="6">
    <font>
      <sz val="11"/>
      <color theme="1"/>
      <name val="Calibri"/>
      <family val="2"/>
      <scheme val="minor"/>
    </font>
    <font>
      <sz val="10"/>
      <color rgb="FF000000"/>
      <name val="Arial"/>
      <family val="2"/>
      <charset val="1"/>
    </font>
    <font>
      <sz val="8"/>
      <color theme="1"/>
      <name val="Arial"/>
      <family val="2"/>
    </font>
    <font>
      <b/>
      <sz val="8"/>
      <color theme="1"/>
      <name val="Arial"/>
      <family val="2"/>
    </font>
    <font>
      <b/>
      <sz val="8"/>
      <color rgb="FF000000"/>
      <name val="Arial"/>
      <family val="2"/>
    </font>
    <font>
      <sz val="8"/>
      <color rgb="FF000000"/>
      <name val="Arial"/>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9">
    <xf numFmtId="0" fontId="0" fillId="0" borderId="0" xfId="0"/>
    <xf numFmtId="0" fontId="2" fillId="0" borderId="0" xfId="0" applyFont="1"/>
    <xf numFmtId="0" fontId="5" fillId="0" borderId="0" xfId="0" applyFont="1"/>
    <xf numFmtId="0" fontId="2" fillId="0" borderId="0" xfId="0" applyFont="1" applyFill="1"/>
    <xf numFmtId="0" fontId="3"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1" fontId="4" fillId="0" borderId="1" xfId="1"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165" fontId="4" fillId="0" borderId="1" xfId="1" applyNumberFormat="1" applyFont="1" applyFill="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xf>
    <xf numFmtId="164" fontId="5" fillId="0" borderId="1" xfId="0" applyNumberFormat="1" applyFont="1" applyBorder="1" applyAlignment="1">
      <alignment horizontal="center" vertical="center"/>
    </xf>
    <xf numFmtId="2" fontId="5" fillId="0" borderId="1"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64" fontId="5" fillId="2" borderId="1" xfId="0" applyNumberFormat="1" applyFont="1" applyFill="1" applyBorder="1" applyAlignment="1">
      <alignment horizontal="center" vertical="center"/>
    </xf>
    <xf numFmtId="2" fontId="5" fillId="2" borderId="1" xfId="0" applyNumberFormat="1" applyFont="1" applyFill="1" applyBorder="1" applyAlignment="1">
      <alignment horizontal="center" vertical="center"/>
    </xf>
    <xf numFmtId="0" fontId="5" fillId="0" borderId="2" xfId="0" applyFont="1" applyFill="1" applyBorder="1"/>
    <xf numFmtId="0" fontId="5" fillId="0" borderId="3" xfId="0" applyFont="1" applyFill="1" applyBorder="1"/>
    <xf numFmtId="0" fontId="5" fillId="0" borderId="4" xfId="0" applyFont="1" applyFill="1" applyBorder="1" applyAlignment="1">
      <alignment horizontal="right"/>
    </xf>
    <xf numFmtId="0" fontId="5" fillId="0" borderId="4" xfId="0" applyFont="1" applyFill="1" applyBorder="1"/>
    <xf numFmtId="1" fontId="5" fillId="0" borderId="1" xfId="1" applyNumberFormat="1" applyFont="1" applyFill="1" applyBorder="1" applyAlignment="1">
      <alignment horizontal="center" vertical="center" wrapText="1"/>
    </xf>
    <xf numFmtId="1" fontId="5" fillId="2" borderId="1" xfId="1"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4" xfId="0" applyFont="1" applyFill="1" applyBorder="1" applyAlignment="1">
      <alignment horizontal="right" vertical="center" wrapText="1"/>
    </xf>
  </cellXfs>
  <cellStyles count="2">
    <cellStyle name="Normal" xfId="0" builtinId="0"/>
    <cellStyle name="TableStyleLigh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B1:V24"/>
  <sheetViews>
    <sheetView tabSelected="1" workbookViewId="0"/>
  </sheetViews>
  <sheetFormatPr baseColWidth="10" defaultRowHeight="11.25"/>
  <cols>
    <col min="1" max="1" width="3.7109375" style="1" customWidth="1"/>
    <col min="2" max="4" width="8.7109375" style="1" customWidth="1"/>
    <col min="5" max="22" width="15.7109375" style="6" customWidth="1"/>
    <col min="23" max="16384" width="11.42578125" style="1"/>
  </cols>
  <sheetData>
    <row r="1" spans="2:22" ht="12" customHeight="1"/>
    <row r="2" spans="2:22" s="4" customFormat="1" ht="12" customHeight="1">
      <c r="B2" s="4" t="s">
        <v>35</v>
      </c>
      <c r="E2" s="5"/>
      <c r="F2" s="5"/>
      <c r="G2" s="5"/>
      <c r="H2" s="5"/>
      <c r="I2" s="5"/>
      <c r="J2" s="5"/>
      <c r="K2" s="5"/>
      <c r="L2" s="5"/>
      <c r="M2" s="5"/>
      <c r="N2" s="5"/>
      <c r="O2" s="5"/>
      <c r="P2" s="5"/>
      <c r="Q2" s="5"/>
      <c r="R2" s="5"/>
      <c r="S2" s="5"/>
      <c r="T2" s="5"/>
      <c r="U2" s="5"/>
      <c r="V2" s="5"/>
    </row>
    <row r="3" spans="2:22" ht="20.25" customHeight="1"/>
    <row r="4" spans="2:22" ht="22.5">
      <c r="B4" s="25" t="s">
        <v>16</v>
      </c>
      <c r="C4" s="25"/>
      <c r="D4" s="25"/>
      <c r="E4" s="7" t="s">
        <v>8</v>
      </c>
      <c r="F4" s="8" t="s">
        <v>0</v>
      </c>
      <c r="G4" s="7" t="s">
        <v>1</v>
      </c>
      <c r="H4" s="7" t="s">
        <v>2</v>
      </c>
      <c r="I4" s="7" t="s">
        <v>3</v>
      </c>
      <c r="J4" s="9" t="s">
        <v>4</v>
      </c>
      <c r="K4" s="7" t="s">
        <v>5</v>
      </c>
      <c r="L4" s="7" t="s">
        <v>6</v>
      </c>
      <c r="M4" s="7" t="s">
        <v>7</v>
      </c>
      <c r="N4" s="7" t="s">
        <v>9</v>
      </c>
      <c r="O4" s="9" t="s">
        <v>10</v>
      </c>
      <c r="P4" s="9" t="s">
        <v>15</v>
      </c>
      <c r="Q4" s="9" t="s">
        <v>17</v>
      </c>
      <c r="R4" s="9" t="s">
        <v>11</v>
      </c>
      <c r="S4" s="9" t="s">
        <v>12</v>
      </c>
      <c r="T4" s="10" t="s">
        <v>14</v>
      </c>
      <c r="U4" s="10" t="s">
        <v>13</v>
      </c>
      <c r="V4" s="15" t="s">
        <v>25</v>
      </c>
    </row>
    <row r="5" spans="2:22" s="3" customFormat="1" ht="12" customHeight="1">
      <c r="B5" s="19"/>
      <c r="C5" s="20"/>
      <c r="D5" s="21" t="s">
        <v>19</v>
      </c>
      <c r="E5" s="11">
        <v>50</v>
      </c>
      <c r="F5" s="11">
        <v>6</v>
      </c>
      <c r="G5" s="11">
        <v>200</v>
      </c>
      <c r="H5" s="11">
        <v>150</v>
      </c>
      <c r="I5" s="11">
        <v>25</v>
      </c>
      <c r="J5" s="11">
        <v>1.5</v>
      </c>
      <c r="K5" s="11">
        <v>75</v>
      </c>
      <c r="L5" s="11">
        <v>250</v>
      </c>
      <c r="M5" s="11">
        <v>1200</v>
      </c>
      <c r="N5" s="11">
        <v>250</v>
      </c>
      <c r="O5" s="11">
        <v>5</v>
      </c>
      <c r="P5" s="11">
        <v>1500</v>
      </c>
      <c r="Q5" s="11">
        <v>10</v>
      </c>
      <c r="R5" s="11">
        <v>1</v>
      </c>
      <c r="S5" s="11">
        <v>9</v>
      </c>
      <c r="T5" s="11">
        <v>0.25</v>
      </c>
      <c r="U5" s="11">
        <v>0.25</v>
      </c>
      <c r="V5" s="16"/>
    </row>
    <row r="6" spans="2:22" s="3" customFormat="1" ht="12" customHeight="1">
      <c r="B6" s="19"/>
      <c r="C6" s="20"/>
      <c r="D6" s="21" t="s">
        <v>20</v>
      </c>
      <c r="E6" s="11">
        <v>100</v>
      </c>
      <c r="F6" s="11">
        <v>30</v>
      </c>
      <c r="G6" s="11">
        <v>460</v>
      </c>
      <c r="H6" s="11">
        <v>420</v>
      </c>
      <c r="I6" s="11">
        <v>100</v>
      </c>
      <c r="J6" s="11">
        <v>15</v>
      </c>
      <c r="K6" s="11">
        <v>300</v>
      </c>
      <c r="L6" s="11">
        <v>1500</v>
      </c>
      <c r="M6" s="11">
        <v>2400</v>
      </c>
      <c r="N6" s="11">
        <v>500</v>
      </c>
      <c r="O6" s="11">
        <v>25</v>
      </c>
      <c r="P6" s="11">
        <v>4500</v>
      </c>
      <c r="Q6" s="11">
        <v>75</v>
      </c>
      <c r="R6" s="11">
        <v>5</v>
      </c>
      <c r="S6" s="11">
        <v>45</v>
      </c>
      <c r="T6" s="11">
        <v>0.75</v>
      </c>
      <c r="U6" s="11">
        <v>75</v>
      </c>
      <c r="V6" s="16"/>
    </row>
    <row r="7" spans="2:22" ht="12" customHeight="1">
      <c r="B7" s="19"/>
      <c r="C7" s="20"/>
      <c r="D7" s="21" t="s">
        <v>21</v>
      </c>
      <c r="E7" s="12">
        <v>90</v>
      </c>
      <c r="F7" s="12">
        <v>89</v>
      </c>
      <c r="G7" s="12">
        <v>89</v>
      </c>
      <c r="H7" s="12">
        <v>89</v>
      </c>
      <c r="I7" s="12">
        <v>86</v>
      </c>
      <c r="J7" s="12">
        <v>88</v>
      </c>
      <c r="K7" s="12">
        <v>90</v>
      </c>
      <c r="L7" s="12">
        <v>87</v>
      </c>
      <c r="M7" s="12">
        <v>89</v>
      </c>
      <c r="N7" s="12">
        <v>62</v>
      </c>
      <c r="O7" s="12">
        <v>89</v>
      </c>
      <c r="P7" s="12">
        <v>90</v>
      </c>
      <c r="Q7" s="12">
        <v>90</v>
      </c>
      <c r="R7" s="12">
        <v>90</v>
      </c>
      <c r="S7" s="12">
        <v>89</v>
      </c>
      <c r="T7" s="12">
        <v>89</v>
      </c>
      <c r="U7" s="12">
        <v>90</v>
      </c>
      <c r="V7" s="17">
        <v>54</v>
      </c>
    </row>
    <row r="8" spans="2:22" ht="12" customHeight="1">
      <c r="B8" s="19"/>
      <c r="C8" s="20"/>
      <c r="D8" s="21" t="s">
        <v>22</v>
      </c>
      <c r="E8" s="12">
        <v>0</v>
      </c>
      <c r="F8" s="12">
        <v>1</v>
      </c>
      <c r="G8" s="12">
        <v>0</v>
      </c>
      <c r="H8" s="12">
        <v>1</v>
      </c>
      <c r="I8" s="12">
        <v>4</v>
      </c>
      <c r="J8" s="12">
        <v>2</v>
      </c>
      <c r="K8" s="12">
        <v>0</v>
      </c>
      <c r="L8" s="12">
        <v>3</v>
      </c>
      <c r="M8" s="12">
        <v>0</v>
      </c>
      <c r="N8" s="12">
        <v>27</v>
      </c>
      <c r="O8" s="12">
        <v>1</v>
      </c>
      <c r="P8" s="12">
        <v>0</v>
      </c>
      <c r="Q8" s="12">
        <v>0</v>
      </c>
      <c r="R8" s="12">
        <v>0</v>
      </c>
      <c r="S8" s="12">
        <v>1</v>
      </c>
      <c r="T8" s="12">
        <v>1</v>
      </c>
      <c r="U8" s="12">
        <v>0</v>
      </c>
      <c r="V8" s="17">
        <v>34</v>
      </c>
    </row>
    <row r="9" spans="2:22" ht="12" customHeight="1">
      <c r="B9" s="19"/>
      <c r="C9" s="20"/>
      <c r="D9" s="21" t="s">
        <v>23</v>
      </c>
      <c r="E9" s="12">
        <v>0</v>
      </c>
      <c r="F9" s="12">
        <v>0</v>
      </c>
      <c r="G9" s="12">
        <v>1</v>
      </c>
      <c r="H9" s="12">
        <v>0</v>
      </c>
      <c r="I9" s="12">
        <v>0</v>
      </c>
      <c r="J9" s="12">
        <v>0</v>
      </c>
      <c r="K9" s="12">
        <v>0</v>
      </c>
      <c r="L9" s="12">
        <v>0</v>
      </c>
      <c r="M9" s="12">
        <v>1</v>
      </c>
      <c r="N9" s="12">
        <v>1</v>
      </c>
      <c r="O9" s="12">
        <v>0</v>
      </c>
      <c r="P9" s="12">
        <v>0</v>
      </c>
      <c r="Q9" s="12">
        <v>0</v>
      </c>
      <c r="R9" s="12">
        <v>0</v>
      </c>
      <c r="S9" s="12">
        <v>0</v>
      </c>
      <c r="T9" s="12">
        <v>0</v>
      </c>
      <c r="U9" s="12">
        <v>0</v>
      </c>
      <c r="V9" s="17">
        <v>2</v>
      </c>
    </row>
    <row r="10" spans="2:22" ht="12" customHeight="1">
      <c r="B10" s="19"/>
      <c r="C10" s="20"/>
      <c r="D10" s="21" t="s">
        <v>24</v>
      </c>
      <c r="E10" s="13">
        <f>SUM(E7:E9)</f>
        <v>90</v>
      </c>
      <c r="F10" s="13">
        <f t="shared" ref="F10:U10" si="0">SUM(F7:F9)</f>
        <v>90</v>
      </c>
      <c r="G10" s="13">
        <f t="shared" si="0"/>
        <v>90</v>
      </c>
      <c r="H10" s="13">
        <f t="shared" si="0"/>
        <v>90</v>
      </c>
      <c r="I10" s="13">
        <f t="shared" si="0"/>
        <v>90</v>
      </c>
      <c r="J10" s="13">
        <f t="shared" si="0"/>
        <v>90</v>
      </c>
      <c r="K10" s="13">
        <f t="shared" si="0"/>
        <v>90</v>
      </c>
      <c r="L10" s="13">
        <f t="shared" si="0"/>
        <v>90</v>
      </c>
      <c r="M10" s="13">
        <f t="shared" si="0"/>
        <v>90</v>
      </c>
      <c r="N10" s="13">
        <f t="shared" si="0"/>
        <v>90</v>
      </c>
      <c r="O10" s="13">
        <f t="shared" si="0"/>
        <v>90</v>
      </c>
      <c r="P10" s="13">
        <f t="shared" si="0"/>
        <v>90</v>
      </c>
      <c r="Q10" s="13">
        <f t="shared" si="0"/>
        <v>90</v>
      </c>
      <c r="R10" s="13">
        <f t="shared" si="0"/>
        <v>90</v>
      </c>
      <c r="S10" s="13">
        <f t="shared" si="0"/>
        <v>90</v>
      </c>
      <c r="T10" s="13">
        <f t="shared" si="0"/>
        <v>90</v>
      </c>
      <c r="U10" s="13">
        <f t="shared" si="0"/>
        <v>90</v>
      </c>
      <c r="V10" s="17">
        <f t="shared" ref="V10" si="1">SUM(V7:V9)</f>
        <v>90</v>
      </c>
    </row>
    <row r="11" spans="2:22" ht="21" customHeight="1"/>
    <row r="12" spans="2:22" ht="22.5">
      <c r="B12" s="25" t="s">
        <v>16</v>
      </c>
      <c r="C12" s="25"/>
      <c r="D12" s="25"/>
      <c r="E12" s="7" t="s">
        <v>8</v>
      </c>
      <c r="F12" s="8" t="s">
        <v>0</v>
      </c>
      <c r="G12" s="7" t="s">
        <v>1</v>
      </c>
      <c r="H12" s="7" t="s">
        <v>2</v>
      </c>
      <c r="I12" s="7" t="s">
        <v>3</v>
      </c>
      <c r="J12" s="9" t="s">
        <v>4</v>
      </c>
      <c r="K12" s="7" t="s">
        <v>5</v>
      </c>
      <c r="L12" s="7" t="s">
        <v>6</v>
      </c>
      <c r="M12" s="7" t="s">
        <v>7</v>
      </c>
      <c r="N12" s="7" t="s">
        <v>29</v>
      </c>
      <c r="O12" s="9" t="s">
        <v>10</v>
      </c>
      <c r="P12" s="9" t="s">
        <v>15</v>
      </c>
      <c r="Q12" s="9" t="s">
        <v>17</v>
      </c>
      <c r="R12" s="9" t="s">
        <v>11</v>
      </c>
      <c r="S12" s="9" t="s">
        <v>12</v>
      </c>
      <c r="T12" s="10" t="s">
        <v>14</v>
      </c>
      <c r="U12" s="10" t="s">
        <v>13</v>
      </c>
      <c r="V12" s="15" t="s">
        <v>25</v>
      </c>
    </row>
    <row r="13" spans="2:22" s="3" customFormat="1" ht="12" customHeight="1">
      <c r="B13" s="26" t="s">
        <v>31</v>
      </c>
      <c r="C13" s="27"/>
      <c r="D13" s="28"/>
      <c r="E13" s="23" t="s">
        <v>30</v>
      </c>
      <c r="F13" s="23" t="s">
        <v>30</v>
      </c>
      <c r="G13" s="23" t="s">
        <v>30</v>
      </c>
      <c r="H13" s="23" t="s">
        <v>30</v>
      </c>
      <c r="I13" s="23" t="s">
        <v>30</v>
      </c>
      <c r="J13" s="23" t="s">
        <v>30</v>
      </c>
      <c r="K13" s="23" t="s">
        <v>30</v>
      </c>
      <c r="L13" s="23" t="s">
        <v>30</v>
      </c>
      <c r="M13" s="23" t="s">
        <v>30</v>
      </c>
      <c r="N13" s="23" t="s">
        <v>30</v>
      </c>
      <c r="O13" s="23" t="s">
        <v>30</v>
      </c>
      <c r="P13" s="23" t="s">
        <v>30</v>
      </c>
      <c r="Q13" s="23" t="s">
        <v>30</v>
      </c>
      <c r="R13" s="23" t="s">
        <v>30</v>
      </c>
      <c r="S13" s="23" t="s">
        <v>30</v>
      </c>
      <c r="T13" s="23" t="s">
        <v>30</v>
      </c>
      <c r="U13" s="23" t="s">
        <v>30</v>
      </c>
      <c r="V13" s="24" t="s">
        <v>30</v>
      </c>
    </row>
    <row r="14" spans="2:22" ht="12" customHeight="1">
      <c r="B14" s="19"/>
      <c r="C14" s="20"/>
      <c r="D14" s="21" t="s">
        <v>26</v>
      </c>
      <c r="E14" s="14">
        <f t="shared" ref="E14:U14" si="2">(E7/E$10)*100</f>
        <v>100</v>
      </c>
      <c r="F14" s="14">
        <f t="shared" si="2"/>
        <v>98.888888888888886</v>
      </c>
      <c r="G14" s="14">
        <f t="shared" si="2"/>
        <v>98.888888888888886</v>
      </c>
      <c r="H14" s="14">
        <f t="shared" si="2"/>
        <v>98.888888888888886</v>
      </c>
      <c r="I14" s="14">
        <f t="shared" si="2"/>
        <v>95.555555555555557</v>
      </c>
      <c r="J14" s="14">
        <f t="shared" si="2"/>
        <v>97.777777777777771</v>
      </c>
      <c r="K14" s="14">
        <f t="shared" si="2"/>
        <v>100</v>
      </c>
      <c r="L14" s="14">
        <f t="shared" si="2"/>
        <v>96.666666666666671</v>
      </c>
      <c r="M14" s="14">
        <f t="shared" si="2"/>
        <v>98.888888888888886</v>
      </c>
      <c r="N14" s="14">
        <f t="shared" si="2"/>
        <v>68.888888888888886</v>
      </c>
      <c r="O14" s="14">
        <f t="shared" si="2"/>
        <v>98.888888888888886</v>
      </c>
      <c r="P14" s="14">
        <f t="shared" si="2"/>
        <v>100</v>
      </c>
      <c r="Q14" s="14">
        <f t="shared" si="2"/>
        <v>100</v>
      </c>
      <c r="R14" s="14">
        <f t="shared" si="2"/>
        <v>100</v>
      </c>
      <c r="S14" s="14">
        <f t="shared" si="2"/>
        <v>98.888888888888886</v>
      </c>
      <c r="T14" s="14">
        <f t="shared" si="2"/>
        <v>98.888888888888886</v>
      </c>
      <c r="U14" s="14">
        <f t="shared" si="2"/>
        <v>100</v>
      </c>
      <c r="V14" s="18">
        <f t="shared" ref="V14" si="3">(V7/V$10)*100</f>
        <v>60</v>
      </c>
    </row>
    <row r="15" spans="2:22" ht="12" customHeight="1">
      <c r="B15" s="19"/>
      <c r="C15" s="20"/>
      <c r="D15" s="21" t="s">
        <v>27</v>
      </c>
      <c r="E15" s="14">
        <f t="shared" ref="E15:U16" si="4">(E8/E$10)*100</f>
        <v>0</v>
      </c>
      <c r="F15" s="14">
        <f t="shared" si="4"/>
        <v>1.1111111111111112</v>
      </c>
      <c r="G15" s="14">
        <f t="shared" si="4"/>
        <v>0</v>
      </c>
      <c r="H15" s="14">
        <f t="shared" si="4"/>
        <v>1.1111111111111112</v>
      </c>
      <c r="I15" s="14">
        <f t="shared" si="4"/>
        <v>4.4444444444444446</v>
      </c>
      <c r="J15" s="14">
        <f t="shared" si="4"/>
        <v>2.2222222222222223</v>
      </c>
      <c r="K15" s="14">
        <f t="shared" si="4"/>
        <v>0</v>
      </c>
      <c r="L15" s="14">
        <f t="shared" si="4"/>
        <v>3.3333333333333335</v>
      </c>
      <c r="M15" s="14">
        <f t="shared" si="4"/>
        <v>0</v>
      </c>
      <c r="N15" s="14">
        <f t="shared" si="4"/>
        <v>30</v>
      </c>
      <c r="O15" s="14">
        <f t="shared" si="4"/>
        <v>1.1111111111111112</v>
      </c>
      <c r="P15" s="14">
        <f t="shared" si="4"/>
        <v>0</v>
      </c>
      <c r="Q15" s="14">
        <f t="shared" si="4"/>
        <v>0</v>
      </c>
      <c r="R15" s="14">
        <f t="shared" si="4"/>
        <v>0</v>
      </c>
      <c r="S15" s="14">
        <f t="shared" si="4"/>
        <v>1.1111111111111112</v>
      </c>
      <c r="T15" s="14">
        <f t="shared" si="4"/>
        <v>1.1111111111111112</v>
      </c>
      <c r="U15" s="14">
        <f t="shared" si="4"/>
        <v>0</v>
      </c>
      <c r="V15" s="18">
        <f t="shared" ref="V15" si="5">(V8/V$10)*100</f>
        <v>37.777777777777779</v>
      </c>
    </row>
    <row r="16" spans="2:22" ht="12" customHeight="1">
      <c r="B16" s="19"/>
      <c r="C16" s="20"/>
      <c r="D16" s="21" t="s">
        <v>28</v>
      </c>
      <c r="E16" s="14">
        <f t="shared" si="4"/>
        <v>0</v>
      </c>
      <c r="F16" s="14">
        <f t="shared" si="4"/>
        <v>0</v>
      </c>
      <c r="G16" s="14">
        <f t="shared" si="4"/>
        <v>1.1111111111111112</v>
      </c>
      <c r="H16" s="14">
        <f t="shared" si="4"/>
        <v>0</v>
      </c>
      <c r="I16" s="14">
        <f t="shared" si="4"/>
        <v>0</v>
      </c>
      <c r="J16" s="14">
        <f t="shared" si="4"/>
        <v>0</v>
      </c>
      <c r="K16" s="14">
        <f t="shared" si="4"/>
        <v>0</v>
      </c>
      <c r="L16" s="14">
        <f t="shared" si="4"/>
        <v>0</v>
      </c>
      <c r="M16" s="14">
        <f t="shared" si="4"/>
        <v>1.1111111111111112</v>
      </c>
      <c r="N16" s="14">
        <f t="shared" si="4"/>
        <v>1.1111111111111112</v>
      </c>
      <c r="O16" s="14">
        <f t="shared" si="4"/>
        <v>0</v>
      </c>
      <c r="P16" s="14">
        <f t="shared" si="4"/>
        <v>0</v>
      </c>
      <c r="Q16" s="14">
        <f t="shared" si="4"/>
        <v>0</v>
      </c>
      <c r="R16" s="14">
        <f t="shared" si="4"/>
        <v>0</v>
      </c>
      <c r="S16" s="14">
        <f t="shared" si="4"/>
        <v>0</v>
      </c>
      <c r="T16" s="14">
        <f t="shared" si="4"/>
        <v>0</v>
      </c>
      <c r="U16" s="14">
        <f t="shared" si="4"/>
        <v>0</v>
      </c>
      <c r="V16" s="18">
        <f t="shared" ref="V16" si="6">(V9/V$10)*100</f>
        <v>2.2222222222222223</v>
      </c>
    </row>
    <row r="17" spans="2:22" ht="12" customHeight="1">
      <c r="B17" s="19"/>
      <c r="C17" s="20"/>
      <c r="D17" s="22" t="s">
        <v>18</v>
      </c>
      <c r="E17" s="13">
        <f>SUM(E14:E16)</f>
        <v>100</v>
      </c>
      <c r="F17" s="13">
        <f t="shared" ref="F17:U17" si="7">SUM(F14:F16)</f>
        <v>100</v>
      </c>
      <c r="G17" s="13">
        <f t="shared" si="7"/>
        <v>100</v>
      </c>
      <c r="H17" s="13">
        <f t="shared" si="7"/>
        <v>100</v>
      </c>
      <c r="I17" s="13">
        <f t="shared" si="7"/>
        <v>100</v>
      </c>
      <c r="J17" s="13">
        <f t="shared" si="7"/>
        <v>100</v>
      </c>
      <c r="K17" s="13">
        <f t="shared" si="7"/>
        <v>100</v>
      </c>
      <c r="L17" s="13">
        <f t="shared" si="7"/>
        <v>100</v>
      </c>
      <c r="M17" s="13">
        <f t="shared" si="7"/>
        <v>100</v>
      </c>
      <c r="N17" s="13">
        <f t="shared" si="7"/>
        <v>100</v>
      </c>
      <c r="O17" s="13">
        <f t="shared" si="7"/>
        <v>100</v>
      </c>
      <c r="P17" s="13">
        <f t="shared" si="7"/>
        <v>100</v>
      </c>
      <c r="Q17" s="13">
        <f t="shared" si="7"/>
        <v>100</v>
      </c>
      <c r="R17" s="13">
        <f t="shared" si="7"/>
        <v>100</v>
      </c>
      <c r="S17" s="13">
        <f t="shared" si="7"/>
        <v>100</v>
      </c>
      <c r="T17" s="13">
        <f t="shared" si="7"/>
        <v>100</v>
      </c>
      <c r="U17" s="13">
        <f t="shared" si="7"/>
        <v>100</v>
      </c>
      <c r="V17" s="17">
        <f t="shared" ref="V17" si="8">SUM(V14:V16)</f>
        <v>100</v>
      </c>
    </row>
    <row r="18" spans="2:22" ht="12" customHeight="1"/>
    <row r="19" spans="2:22" ht="12" customHeight="1">
      <c r="B19" s="2" t="s">
        <v>32</v>
      </c>
    </row>
    <row r="20" spans="2:22" ht="12" customHeight="1">
      <c r="B20" s="2" t="s">
        <v>33</v>
      </c>
    </row>
    <row r="21" spans="2:22" ht="12" customHeight="1">
      <c r="B21" s="2" t="s">
        <v>34</v>
      </c>
    </row>
    <row r="22" spans="2:22" ht="12" customHeight="1"/>
    <row r="23" spans="2:22" ht="12" customHeight="1"/>
    <row r="24" spans="2:22" ht="12" customHeight="1">
      <c r="B24" s="2" t="s">
        <v>36</v>
      </c>
    </row>
  </sheetData>
  <mergeCells count="3">
    <mergeCell ref="B4:D4"/>
    <mergeCell ref="B12:D12"/>
    <mergeCell ref="B13:D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Indicateur 1</vt:lpstr>
    </vt:vector>
  </TitlesOfParts>
  <Company>SPW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135786</dc:creator>
  <cp:lastModifiedBy>Emmanuel Maes</cp:lastModifiedBy>
  <dcterms:created xsi:type="dcterms:W3CDTF">2016-12-27T10:25:16Z</dcterms:created>
  <dcterms:modified xsi:type="dcterms:W3CDTF">2017-12-05T11:28:57Z</dcterms:modified>
</cp:coreProperties>
</file>