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3020200\Ceew\Diagnostic environnemental - Plan de relance de la Wallonie\2024\Diagnostic environnemental 2024_livrables finaux\Données sources_Diagnostic 2024\"/>
    </mc:Choice>
  </mc:AlternateContent>
  <xr:revisionPtr revIDLastSave="0" documentId="13_ncr:1_{19C93EFC-A394-4641-8B9C-EC9F11C48875}" xr6:coauthVersionLast="47" xr6:coauthVersionMax="47" xr10:uidLastSave="{00000000-0000-0000-0000-000000000000}"/>
  <bookViews>
    <workbookView xWindow="28680" yWindow="315" windowWidth="25440" windowHeight="15270" xr2:uid="{A4CF2DBE-BDCC-4585-83FB-3E8BA557EB22}"/>
  </bookViews>
  <sheets>
    <sheet name="Indicateur 1" sheetId="1" r:id="rId1"/>
    <sheet name="Indicateur 2" sheetId="2" r:id="rId2"/>
    <sheet name="Indicateur 4" sheetId="3" r:id="rId3"/>
    <sheet name="Indicateur 6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D7" i="2"/>
</calcChain>
</file>

<file path=xl/sharedStrings.xml><?xml version="1.0" encoding="utf-8"?>
<sst xmlns="http://schemas.openxmlformats.org/spreadsheetml/2006/main" count="63" uniqueCount="43">
  <si>
    <t>Total</t>
  </si>
  <si>
    <t>Usages de l'eau en Wallonie (moyenne 2016 - 2020)</t>
  </si>
  <si>
    <t>Eau potable</t>
  </si>
  <si>
    <t>Industries</t>
  </si>
  <si>
    <t>Agriculture</t>
  </si>
  <si>
    <t>Refroidissement des centrales électriques</t>
  </si>
  <si>
    <t>Autres</t>
  </si>
  <si>
    <t>État écologique</t>
  </si>
  <si>
    <t>Objectif 2027</t>
  </si>
  <si>
    <t>État chimique</t>
  </si>
  <si>
    <t xml:space="preserve">Objectif 2027 </t>
  </si>
  <si>
    <t>État des masses d'eau de surface (MESU) en Wallonie (état connu en 2020)</t>
  </si>
  <si>
    <t>57 à 68%</t>
  </si>
  <si>
    <t>Objectif 2027 (hors PBT ubiquistes)</t>
  </si>
  <si>
    <t>Masses d'eau de surface en bon ou très bon état écologique</t>
  </si>
  <si>
    <t>200 à 240</t>
  </si>
  <si>
    <t>Nombre de masses d'eau de surface</t>
  </si>
  <si>
    <t xml:space="preserve">Masses d'eau de surface </t>
  </si>
  <si>
    <t>Masses d'eau de surface en bon état chimique (avec PBT ubiquistes*)</t>
  </si>
  <si>
    <t>Masses d'eau de surface en bon état chimique (hors PBT ubiquistes*)</t>
  </si>
  <si>
    <t>* Les substances PBT ubiquistes sont des substances persistantes, bioaccumulables
 et toxiques (mercure, polybromodiphényléthers ou PBDE, hydrocarbures aromatiques polycycliques ou HAP…) retrouvées à grande échelle dans l’environnement.</t>
  </si>
  <si>
    <t>État des masses d'eau souterraine (MESO) en Wallonie (état connu en 2019)</t>
  </si>
  <si>
    <t>Masses d'eau souterraine</t>
  </si>
  <si>
    <t>Nombre de masses d'eau souterraine</t>
  </si>
  <si>
    <t>Masses d'eau souterraine en bon état quantitatif</t>
  </si>
  <si>
    <t xml:space="preserve">Masses d'eau souterraine en bon état chimique </t>
  </si>
  <si>
    <t>Très bon</t>
  </si>
  <si>
    <t>Bon</t>
  </si>
  <si>
    <t>Moyen</t>
  </si>
  <si>
    <t>Médiocre</t>
  </si>
  <si>
    <t>Mauvais</t>
  </si>
  <si>
    <t>Indéterminé</t>
  </si>
  <si>
    <t>Pourcentage de masses d'eau de surface</t>
  </si>
  <si>
    <t>* La notion d’état est remplacée par celle de potentiel pour les masses d’eau artificielles ou fortement modifiées.</t>
  </si>
  <si>
    <t>Biologie</t>
  </si>
  <si>
    <t>Physico-chimie</t>
  </si>
  <si>
    <t>Hydromorphologie</t>
  </si>
  <si>
    <t>Pourcentage de masses d'eau souterraine</t>
  </si>
  <si>
    <t>Pourcentage</t>
  </si>
  <si>
    <r>
      <t>Volumes prélevés (Mm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)</t>
    </r>
  </si>
  <si>
    <t>État/potentiel* écologique des 352 masses d'eau de surface (MESU) en Wallonie (état connu en 2020)</t>
  </si>
  <si>
    <r>
      <rPr>
        <b/>
        <sz val="8"/>
        <rFont val="Arial"/>
        <family val="2"/>
      </rPr>
      <t xml:space="preserve">Sources : </t>
    </r>
    <r>
      <rPr>
        <sz val="8"/>
        <rFont val="Arial"/>
        <family val="2"/>
      </rPr>
      <t>SPW ARNE - DEE ; SPW ARNE - DSD</t>
    </r>
  </si>
  <si>
    <r>
      <rPr>
        <b/>
        <sz val="8"/>
        <rFont val="Arial"/>
        <family val="2"/>
      </rPr>
      <t xml:space="preserve">Source : </t>
    </r>
    <r>
      <rPr>
        <sz val="8"/>
        <rFont val="Arial"/>
        <family val="2"/>
      </rPr>
      <t>SPW ARNE - DEE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</si>
</sst>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8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9" fontId="3" fillId="0" borderId="0" xfId="1" applyFont="1"/>
    <xf numFmtId="9" fontId="3" fillId="0" borderId="1" xfId="1" applyFont="1" applyBorder="1"/>
    <xf numFmtId="164" fontId="3" fillId="0" borderId="1" xfId="1" applyNumberFormat="1" applyFont="1" applyBorder="1"/>
    <xf numFmtId="0" fontId="2" fillId="0" borderId="0" xfId="2" applyFont="1" applyAlignment="1">
      <alignment horizontal="right"/>
    </xf>
    <xf numFmtId="0" fontId="1" fillId="0" borderId="0" xfId="2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9" fontId="3" fillId="0" borderId="1" xfId="1" applyFont="1" applyBorder="1" applyAlignment="1">
      <alignment horizontal="right"/>
    </xf>
    <xf numFmtId="10" fontId="3" fillId="0" borderId="0" xfId="1" applyNumberFormat="1" applyFont="1"/>
    <xf numFmtId="0" fontId="1" fillId="0" borderId="0" xfId="4"/>
    <xf numFmtId="0" fontId="8" fillId="0" borderId="0" xfId="0" applyFont="1"/>
    <xf numFmtId="0" fontId="8" fillId="0" borderId="1" xfId="0" applyFont="1" applyBorder="1"/>
    <xf numFmtId="164" fontId="8" fillId="0" borderId="0" xfId="0" applyNumberFormat="1" applyFont="1"/>
    <xf numFmtId="0" fontId="9" fillId="0" borderId="0" xfId="4" applyFont="1"/>
    <xf numFmtId="0" fontId="8" fillId="0" borderId="0" xfId="4" applyFont="1"/>
    <xf numFmtId="9" fontId="8" fillId="0" borderId="0" xfId="1" applyFont="1"/>
    <xf numFmtId="0" fontId="8" fillId="0" borderId="1" xfId="4" applyFont="1" applyBorder="1"/>
    <xf numFmtId="0" fontId="7" fillId="0" borderId="1" xfId="4" applyFont="1" applyBorder="1"/>
    <xf numFmtId="0" fontId="8" fillId="0" borderId="0" xfId="0" applyFont="1" applyAlignment="1">
      <alignment wrapText="1"/>
    </xf>
    <xf numFmtId="9" fontId="8" fillId="0" borderId="1" xfId="1" applyNumberFormat="1" applyFont="1" applyBorder="1"/>
    <xf numFmtId="0" fontId="4" fillId="0" borderId="1" xfId="4" applyFont="1" applyBorder="1"/>
    <xf numFmtId="0" fontId="4" fillId="0" borderId="1" xfId="0" applyFont="1" applyBorder="1"/>
    <xf numFmtId="9" fontId="8" fillId="0" borderId="1" xfId="1" applyFont="1" applyBorder="1"/>
    <xf numFmtId="9" fontId="3" fillId="0" borderId="1" xfId="1" applyNumberFormat="1" applyFont="1" applyBorder="1"/>
    <xf numFmtId="0" fontId="7" fillId="0" borderId="0" xfId="2" applyFont="1" applyAlignment="1">
      <alignment horizontal="right"/>
    </xf>
    <xf numFmtId="0" fontId="8" fillId="0" borderId="0" xfId="2" applyFont="1"/>
    <xf numFmtId="0" fontId="7" fillId="0" borderId="1" xfId="2" applyFont="1" applyBorder="1" applyAlignment="1">
      <alignment horizontal="right"/>
    </xf>
    <xf numFmtId="0" fontId="3" fillId="0" borderId="1" xfId="2" applyFont="1" applyBorder="1"/>
    <xf numFmtId="0" fontId="8" fillId="0" borderId="1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7" fillId="0" borderId="1" xfId="2" applyFont="1" applyBorder="1"/>
    <xf numFmtId="0" fontId="8" fillId="0" borderId="1" xfId="2" applyFont="1" applyBorder="1"/>
    <xf numFmtId="0" fontId="4" fillId="0" borderId="1" xfId="2" applyFont="1" applyBorder="1"/>
    <xf numFmtId="0" fontId="10" fillId="0" borderId="1" xfId="2" applyFont="1" applyBorder="1" applyAlignment="1">
      <alignment horizontal="right"/>
    </xf>
    <xf numFmtId="0" fontId="11" fillId="0" borderId="1" xfId="2" applyFont="1" applyBorder="1"/>
    <xf numFmtId="9" fontId="3" fillId="0" borderId="1" xfId="1" applyFont="1" applyFill="1" applyBorder="1"/>
  </cellXfs>
  <cellStyles count="5">
    <cellStyle name="Normal" xfId="0" builtinId="0"/>
    <cellStyle name="Normal 2 2" xfId="3" xr:uid="{A3722278-151F-4EC7-AD63-3FDF431FFCCE}"/>
    <cellStyle name="Normal 3" xfId="4" xr:uid="{5C724835-FC12-4952-85D9-F2B325617547}"/>
    <cellStyle name="Normal 4" xfId="2" xr:uid="{EC79CEA2-31A1-4948-98A5-74B822ED7FC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58B4-A997-41D8-ADAD-EE7F26AF0355}">
  <dimension ref="B2:E12"/>
  <sheetViews>
    <sheetView tabSelected="1" workbookViewId="0"/>
  </sheetViews>
  <sheetFormatPr baseColWidth="10" defaultColWidth="11.44140625" defaultRowHeight="10.199999999999999" x14ac:dyDescent="0.2"/>
  <cols>
    <col min="1" max="1" width="3.77734375" style="1" customWidth="1"/>
    <col min="2" max="2" width="45.44140625" style="1" customWidth="1"/>
    <col min="3" max="3" width="13.88671875" style="1" customWidth="1"/>
    <col min="4" max="16384" width="11.44140625" style="1"/>
  </cols>
  <sheetData>
    <row r="2" spans="2:5" x14ac:dyDescent="0.2">
      <c r="B2" s="4" t="s">
        <v>1</v>
      </c>
    </row>
    <row r="3" spans="2:5" x14ac:dyDescent="0.2">
      <c r="B3" s="4"/>
    </row>
    <row r="4" spans="2:5" ht="21.6" x14ac:dyDescent="0.2">
      <c r="B4" s="4"/>
      <c r="C4" s="3" t="s">
        <v>39</v>
      </c>
      <c r="D4" s="3" t="s">
        <v>38</v>
      </c>
    </row>
    <row r="5" spans="2:5" x14ac:dyDescent="0.2">
      <c r="B5" s="7" t="s">
        <v>5</v>
      </c>
      <c r="C5" s="6">
        <v>1181.8709595999999</v>
      </c>
      <c r="D5" s="10">
        <v>0.672766673292992</v>
      </c>
      <c r="E5" s="2"/>
    </row>
    <row r="6" spans="2:5" x14ac:dyDescent="0.2">
      <c r="B6" s="7" t="s">
        <v>2</v>
      </c>
      <c r="C6" s="6">
        <v>384.08534220000001</v>
      </c>
      <c r="D6" s="10">
        <v>0.21863623590510167</v>
      </c>
      <c r="E6" s="2"/>
    </row>
    <row r="7" spans="2:5" x14ac:dyDescent="0.2">
      <c r="B7" s="7" t="s">
        <v>3</v>
      </c>
      <c r="C7" s="6">
        <v>179.75797679999999</v>
      </c>
      <c r="D7" s="10">
        <v>0.10232519469853539</v>
      </c>
      <c r="E7" s="2"/>
    </row>
    <row r="8" spans="2:5" x14ac:dyDescent="0.2">
      <c r="B8" s="7" t="s">
        <v>4</v>
      </c>
      <c r="C8" s="6">
        <v>2.7307232000000004</v>
      </c>
      <c r="D8" s="10">
        <v>1.5544332890367045E-3</v>
      </c>
      <c r="E8" s="2"/>
    </row>
    <row r="9" spans="2:5" x14ac:dyDescent="0.2">
      <c r="B9" s="7" t="s">
        <v>6</v>
      </c>
      <c r="C9" s="6">
        <v>8.2873193999999994</v>
      </c>
      <c r="D9" s="10">
        <v>4.7174628143341977E-3</v>
      </c>
      <c r="E9" s="2"/>
    </row>
    <row r="10" spans="2:5" x14ac:dyDescent="0.2">
      <c r="B10" s="7" t="s">
        <v>0</v>
      </c>
      <c r="C10" s="6">
        <v>1756.7323211999999</v>
      </c>
      <c r="D10" s="10">
        <v>1</v>
      </c>
      <c r="E10" s="2"/>
    </row>
    <row r="12" spans="2:5" x14ac:dyDescent="0.2">
      <c r="B12" s="1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55DB-C905-447E-BC63-731DFDDEDE2F}">
  <dimension ref="B2:E16"/>
  <sheetViews>
    <sheetView workbookViewId="0"/>
  </sheetViews>
  <sheetFormatPr baseColWidth="10" defaultColWidth="11.44140625" defaultRowHeight="10.199999999999999" x14ac:dyDescent="0.2"/>
  <cols>
    <col min="1" max="1" width="3.77734375" style="1" customWidth="1"/>
    <col min="2" max="2" width="58.21875" style="1" customWidth="1"/>
    <col min="3" max="3" width="29.21875" style="1" customWidth="1"/>
    <col min="4" max="4" width="33.44140625" style="1" bestFit="1" customWidth="1"/>
    <col min="5" max="16384" width="11.44140625" style="1"/>
  </cols>
  <sheetData>
    <row r="2" spans="2:5" ht="14.4" x14ac:dyDescent="0.3">
      <c r="B2" s="4" t="s">
        <v>11</v>
      </c>
      <c r="C2" s="11"/>
      <c r="D2" s="12"/>
    </row>
    <row r="3" spans="2:5" ht="14.4" x14ac:dyDescent="0.3">
      <c r="B3" s="4"/>
      <c r="C3" s="11"/>
      <c r="D3" s="12"/>
    </row>
    <row r="4" spans="2:5" x14ac:dyDescent="0.2">
      <c r="B4" s="33"/>
      <c r="C4" s="34" t="s">
        <v>16</v>
      </c>
      <c r="D4" s="25" t="s">
        <v>32</v>
      </c>
    </row>
    <row r="5" spans="2:5" x14ac:dyDescent="0.2">
      <c r="B5" s="35" t="s">
        <v>17</v>
      </c>
      <c r="C5" s="36">
        <v>352</v>
      </c>
      <c r="D5" s="30">
        <v>1</v>
      </c>
      <c r="E5" s="8"/>
    </row>
    <row r="6" spans="2:5" x14ac:dyDescent="0.2">
      <c r="B6" s="38" t="s">
        <v>7</v>
      </c>
      <c r="C6" s="36"/>
      <c r="D6" s="39"/>
    </row>
    <row r="7" spans="2:5" x14ac:dyDescent="0.2">
      <c r="B7" s="35" t="s">
        <v>14</v>
      </c>
      <c r="C7" s="36">
        <v>151</v>
      </c>
      <c r="D7" s="30">
        <f>151/352</f>
        <v>0.42897727272727271</v>
      </c>
    </row>
    <row r="8" spans="2:5" x14ac:dyDescent="0.2">
      <c r="B8" s="35" t="s">
        <v>8</v>
      </c>
      <c r="C8" s="36" t="s">
        <v>15</v>
      </c>
      <c r="D8" s="13" t="s">
        <v>12</v>
      </c>
    </row>
    <row r="9" spans="2:5" x14ac:dyDescent="0.2">
      <c r="B9" s="40" t="s">
        <v>9</v>
      </c>
      <c r="C9" s="41"/>
      <c r="D9" s="42"/>
    </row>
    <row r="10" spans="2:5" x14ac:dyDescent="0.2">
      <c r="B10" s="35" t="s">
        <v>18</v>
      </c>
      <c r="C10" s="37">
        <v>0</v>
      </c>
      <c r="D10" s="35">
        <v>0</v>
      </c>
    </row>
    <row r="11" spans="2:5" x14ac:dyDescent="0.2">
      <c r="B11" s="35" t="s">
        <v>19</v>
      </c>
      <c r="C11" s="37">
        <v>257</v>
      </c>
      <c r="D11" s="43">
        <f>257/352</f>
        <v>0.73011363636363635</v>
      </c>
    </row>
    <row r="12" spans="2:5" x14ac:dyDescent="0.2">
      <c r="B12" s="35" t="s">
        <v>13</v>
      </c>
      <c r="C12" s="37">
        <v>253</v>
      </c>
      <c r="D12" s="9">
        <f>253/352</f>
        <v>0.71875</v>
      </c>
    </row>
    <row r="14" spans="2:5" ht="30.6" x14ac:dyDescent="0.2">
      <c r="B14" s="14" t="s">
        <v>20</v>
      </c>
    </row>
    <row r="16" spans="2:5" x14ac:dyDescent="0.2">
      <c r="B16" s="1" t="s"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20A5E-83E4-4976-95E3-FB66C0AC607A}">
  <dimension ref="B2:L33"/>
  <sheetViews>
    <sheetView workbookViewId="0"/>
  </sheetViews>
  <sheetFormatPr baseColWidth="10" defaultColWidth="11.44140625" defaultRowHeight="10.199999999999999" x14ac:dyDescent="0.2"/>
  <cols>
    <col min="1" max="1" width="3.77734375" style="1" customWidth="1"/>
    <col min="2" max="2" width="52" style="1" customWidth="1"/>
    <col min="3" max="3" width="29.44140625" style="1" customWidth="1"/>
    <col min="4" max="4" width="33.44140625" style="1" bestFit="1" customWidth="1"/>
    <col min="5" max="16384" width="11.44140625" style="1"/>
  </cols>
  <sheetData>
    <row r="2" spans="2:12" ht="14.4" x14ac:dyDescent="0.3">
      <c r="B2" s="4" t="s">
        <v>40</v>
      </c>
      <c r="C2" s="17"/>
      <c r="D2" s="17"/>
      <c r="E2" s="17"/>
    </row>
    <row r="3" spans="2:12" ht="14.4" x14ac:dyDescent="0.3">
      <c r="B3" s="4"/>
      <c r="C3" s="17"/>
      <c r="D3" s="17"/>
      <c r="E3" s="17"/>
    </row>
    <row r="4" spans="2:12" x14ac:dyDescent="0.2">
      <c r="B4" s="21"/>
      <c r="C4" s="25" t="s">
        <v>16</v>
      </c>
      <c r="D4" s="25" t="s">
        <v>32</v>
      </c>
      <c r="E4" s="22"/>
    </row>
    <row r="5" spans="2:12" x14ac:dyDescent="0.2">
      <c r="B5" s="28" t="s">
        <v>34</v>
      </c>
      <c r="C5" s="25"/>
      <c r="D5" s="25"/>
      <c r="E5" s="22"/>
    </row>
    <row r="6" spans="2:12" x14ac:dyDescent="0.2">
      <c r="B6" s="24" t="s">
        <v>26</v>
      </c>
      <c r="C6" s="24">
        <v>21</v>
      </c>
      <c r="D6" s="27">
        <v>5.9659090909090912E-2</v>
      </c>
      <c r="E6" s="23"/>
    </row>
    <row r="7" spans="2:12" x14ac:dyDescent="0.2">
      <c r="B7" s="24" t="s">
        <v>27</v>
      </c>
      <c r="C7" s="24">
        <v>148</v>
      </c>
      <c r="D7" s="27">
        <v>0.42045454545454547</v>
      </c>
      <c r="E7" s="23"/>
    </row>
    <row r="8" spans="2:12" x14ac:dyDescent="0.2">
      <c r="B8" s="24" t="s">
        <v>28</v>
      </c>
      <c r="C8" s="24">
        <v>77</v>
      </c>
      <c r="D8" s="27">
        <v>0.21875</v>
      </c>
      <c r="E8" s="23"/>
    </row>
    <row r="9" spans="2:12" x14ac:dyDescent="0.2">
      <c r="B9" s="24" t="s">
        <v>29</v>
      </c>
      <c r="C9" s="24">
        <v>54</v>
      </c>
      <c r="D9" s="27">
        <v>0.15340909090909091</v>
      </c>
      <c r="E9" s="23"/>
    </row>
    <row r="10" spans="2:12" x14ac:dyDescent="0.2">
      <c r="B10" s="24" t="s">
        <v>30</v>
      </c>
      <c r="C10" s="24">
        <v>48</v>
      </c>
      <c r="D10" s="27">
        <v>0.13636363636363635</v>
      </c>
      <c r="E10" s="23"/>
    </row>
    <row r="11" spans="2:12" x14ac:dyDescent="0.2">
      <c r="B11" s="24" t="s">
        <v>31</v>
      </c>
      <c r="C11" s="24">
        <v>4</v>
      </c>
      <c r="D11" s="27">
        <v>1.1363636363636364E-2</v>
      </c>
      <c r="E11" s="23"/>
    </row>
    <row r="12" spans="2:12" x14ac:dyDescent="0.2">
      <c r="B12" s="24" t="s">
        <v>0</v>
      </c>
      <c r="C12" s="24">
        <v>352</v>
      </c>
      <c r="D12" s="27">
        <v>1</v>
      </c>
      <c r="E12" s="23"/>
    </row>
    <row r="13" spans="2:12" x14ac:dyDescent="0.2">
      <c r="B13" s="29" t="s">
        <v>35</v>
      </c>
      <c r="C13" s="5"/>
      <c r="D13" s="5"/>
    </row>
    <row r="14" spans="2:12" x14ac:dyDescent="0.2">
      <c r="B14" s="5" t="s">
        <v>26</v>
      </c>
      <c r="C14" s="19">
        <v>26</v>
      </c>
      <c r="D14" s="30">
        <v>7.3863636363636367E-2</v>
      </c>
      <c r="E14" s="18"/>
      <c r="F14" s="23"/>
      <c r="G14" s="18"/>
      <c r="H14" s="20"/>
      <c r="I14" s="20"/>
      <c r="J14" s="20"/>
      <c r="K14" s="20"/>
      <c r="L14" s="20"/>
    </row>
    <row r="15" spans="2:12" x14ac:dyDescent="0.2">
      <c r="B15" s="5" t="s">
        <v>27</v>
      </c>
      <c r="C15" s="5">
        <v>176</v>
      </c>
      <c r="D15" s="9">
        <v>0.5</v>
      </c>
      <c r="F15" s="8"/>
    </row>
    <row r="16" spans="2:12" x14ac:dyDescent="0.2">
      <c r="B16" s="5" t="s">
        <v>28</v>
      </c>
      <c r="C16" s="5">
        <v>66</v>
      </c>
      <c r="D16" s="9">
        <v>0.1875</v>
      </c>
      <c r="F16" s="8"/>
    </row>
    <row r="17" spans="2:6" x14ac:dyDescent="0.2">
      <c r="B17" s="5" t="s">
        <v>29</v>
      </c>
      <c r="C17" s="5">
        <v>30</v>
      </c>
      <c r="D17" s="9">
        <v>8.5227272727272721E-2</v>
      </c>
      <c r="F17" s="8"/>
    </row>
    <row r="18" spans="2:6" x14ac:dyDescent="0.2">
      <c r="B18" s="5" t="s">
        <v>30</v>
      </c>
      <c r="C18" s="5">
        <v>42</v>
      </c>
      <c r="D18" s="9">
        <v>0.11931818181818182</v>
      </c>
      <c r="F18" s="8"/>
    </row>
    <row r="19" spans="2:6" x14ac:dyDescent="0.2">
      <c r="B19" s="5" t="s">
        <v>31</v>
      </c>
      <c r="C19" s="5">
        <v>12</v>
      </c>
      <c r="D19" s="9">
        <v>3.4090909090909088E-2</v>
      </c>
      <c r="F19" s="8"/>
    </row>
    <row r="20" spans="2:6" x14ac:dyDescent="0.2">
      <c r="B20" s="5" t="s">
        <v>0</v>
      </c>
      <c r="C20" s="5">
        <v>352</v>
      </c>
      <c r="D20" s="9">
        <v>1</v>
      </c>
      <c r="F20" s="8"/>
    </row>
    <row r="21" spans="2:6" x14ac:dyDescent="0.2">
      <c r="B21" s="29" t="s">
        <v>36</v>
      </c>
      <c r="C21" s="5"/>
      <c r="D21" s="5"/>
    </row>
    <row r="22" spans="2:6" x14ac:dyDescent="0.2">
      <c r="B22" s="5" t="s">
        <v>26</v>
      </c>
      <c r="C22" s="5">
        <v>49</v>
      </c>
      <c r="D22" s="31">
        <v>0.13920454545454544</v>
      </c>
      <c r="E22" s="2"/>
    </row>
    <row r="23" spans="2:6" x14ac:dyDescent="0.2">
      <c r="B23" s="5" t="s">
        <v>27</v>
      </c>
      <c r="C23" s="5">
        <v>144</v>
      </c>
      <c r="D23" s="31">
        <v>0.40909090909090912</v>
      </c>
      <c r="E23" s="2"/>
    </row>
    <row r="24" spans="2:6" x14ac:dyDescent="0.2">
      <c r="B24" s="5" t="s">
        <v>28</v>
      </c>
      <c r="C24" s="5">
        <v>89</v>
      </c>
      <c r="D24" s="31">
        <v>0.25284090909090912</v>
      </c>
      <c r="E24" s="2"/>
    </row>
    <row r="25" spans="2:6" x14ac:dyDescent="0.2">
      <c r="B25" s="5" t="s">
        <v>29</v>
      </c>
      <c r="C25" s="5">
        <v>42</v>
      </c>
      <c r="D25" s="31">
        <v>0.11931818181818182</v>
      </c>
      <c r="E25" s="2"/>
    </row>
    <row r="26" spans="2:6" x14ac:dyDescent="0.2">
      <c r="B26" s="5" t="s">
        <v>30</v>
      </c>
      <c r="C26" s="5">
        <v>9</v>
      </c>
      <c r="D26" s="31">
        <v>2.556818181818182E-2</v>
      </c>
      <c r="E26" s="2"/>
    </row>
    <row r="27" spans="2:6" x14ac:dyDescent="0.2">
      <c r="B27" s="5" t="s">
        <v>31</v>
      </c>
      <c r="C27" s="5">
        <v>19</v>
      </c>
      <c r="D27" s="31">
        <v>5.3977272727272728E-2</v>
      </c>
      <c r="E27" s="2"/>
    </row>
    <row r="28" spans="2:6" x14ac:dyDescent="0.2">
      <c r="B28" s="5" t="s">
        <v>0</v>
      </c>
      <c r="C28" s="5">
        <v>352</v>
      </c>
      <c r="D28" s="31">
        <v>1</v>
      </c>
      <c r="E28" s="2"/>
    </row>
    <row r="31" spans="2:6" ht="20.399999999999999" x14ac:dyDescent="0.2">
      <c r="B31" s="26" t="s">
        <v>33</v>
      </c>
    </row>
    <row r="33" spans="2:2" x14ac:dyDescent="0.2">
      <c r="B33" s="1" t="s">
        <v>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7689-FFA2-4EF1-892E-03DF9E678372}">
  <dimension ref="B2:F11"/>
  <sheetViews>
    <sheetView workbookViewId="0"/>
  </sheetViews>
  <sheetFormatPr baseColWidth="10" defaultColWidth="11.44140625" defaultRowHeight="10.199999999999999" x14ac:dyDescent="0.2"/>
  <cols>
    <col min="1" max="1" width="3.77734375" style="1" customWidth="1"/>
    <col min="2" max="2" width="58.21875" style="1" customWidth="1"/>
    <col min="3" max="3" width="30.6640625" style="1" bestFit="1" customWidth="1"/>
    <col min="4" max="4" width="33.44140625" style="1" bestFit="1" customWidth="1"/>
    <col min="5" max="16384" width="11.44140625" style="1"/>
  </cols>
  <sheetData>
    <row r="2" spans="2:6" x14ac:dyDescent="0.2">
      <c r="B2" s="4" t="s">
        <v>21</v>
      </c>
      <c r="C2" s="32"/>
      <c r="D2" s="33"/>
    </row>
    <row r="3" spans="2:6" x14ac:dyDescent="0.2">
      <c r="B3" s="4"/>
      <c r="C3" s="32"/>
      <c r="D3" s="33"/>
    </row>
    <row r="4" spans="2:6" x14ac:dyDescent="0.2">
      <c r="B4" s="33"/>
      <c r="C4" s="34" t="s">
        <v>23</v>
      </c>
      <c r="D4" s="25" t="s">
        <v>37</v>
      </c>
    </row>
    <row r="5" spans="2:6" x14ac:dyDescent="0.2">
      <c r="B5" s="35" t="s">
        <v>22</v>
      </c>
      <c r="C5" s="36">
        <v>34</v>
      </c>
      <c r="D5" s="30">
        <v>1</v>
      </c>
      <c r="F5" s="8"/>
    </row>
    <row r="6" spans="2:6" x14ac:dyDescent="0.2">
      <c r="B6" s="35" t="s">
        <v>24</v>
      </c>
      <c r="C6" s="36">
        <v>33</v>
      </c>
      <c r="D6" s="30">
        <v>0.97058823529411764</v>
      </c>
      <c r="F6" s="8"/>
    </row>
    <row r="7" spans="2:6" x14ac:dyDescent="0.2">
      <c r="B7" s="35" t="s">
        <v>8</v>
      </c>
      <c r="C7" s="36">
        <v>34</v>
      </c>
      <c r="D7" s="15">
        <v>1</v>
      </c>
      <c r="F7" s="8"/>
    </row>
    <row r="8" spans="2:6" x14ac:dyDescent="0.2">
      <c r="B8" s="35" t="s">
        <v>25</v>
      </c>
      <c r="C8" s="37">
        <v>20</v>
      </c>
      <c r="D8" s="9">
        <v>0.58823529411764708</v>
      </c>
      <c r="F8" s="8"/>
    </row>
    <row r="9" spans="2:6" x14ac:dyDescent="0.2">
      <c r="B9" s="35" t="s">
        <v>10</v>
      </c>
      <c r="C9" s="37">
        <v>21</v>
      </c>
      <c r="D9" s="9">
        <v>0.61764705882352944</v>
      </c>
      <c r="F9" s="16"/>
    </row>
    <row r="11" spans="2:6" x14ac:dyDescent="0.2">
      <c r="B11" s="1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Indicateur 1</vt:lpstr>
      <vt:lpstr>Indicateur 2</vt:lpstr>
      <vt:lpstr>Indicateur 4</vt:lpstr>
      <vt:lpstr>Indicateur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GENEREUX Catherine</dc:creator>
  <cp:lastModifiedBy>GENEREUX Catherine</cp:lastModifiedBy>
  <dcterms:created xsi:type="dcterms:W3CDTF">2024-03-28T13:38:31Z</dcterms:created>
  <dcterms:modified xsi:type="dcterms:W3CDTF">2024-03-28T15:56:51Z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2024-03-28T15:18:46Z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93326058-3954-49a5-9397-b3f8247edbf1</vt:lpwstr>
  </property>
  <property fmtid="{D5CDD505-2E9C-101B-9397-08002B2CF9AE}" pid="8" name="MSIP_Label_97a477d1-147d-4e34-b5e3-7b26d2f44870_ContentBits">
    <vt:lpwstr>0</vt:lpwstr>
  </property>
</Properties>
</file>